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nas-epam\Gestion planificacion\02-SEGUIMIENTO Y EVALUACION\02-04-LOTAIP\LOTAIP 2023\JUNIO\"/>
    </mc:Choice>
  </mc:AlternateContent>
  <xr:revisionPtr revIDLastSave="0" documentId="13_ncr:1_{42B06089-1F94-4C7B-BB61-04437C1C1296}" xr6:coauthVersionLast="47" xr6:coauthVersionMax="47" xr10:uidLastSave="{00000000-0000-0000-0000-000000000000}"/>
  <bookViews>
    <workbookView xWindow="-120" yWindow="-120" windowWidth="20730" windowHeight="11040" xr2:uid="{CF268E96-F02D-4BE7-A97F-2B7F2F7C75E5}"/>
  </bookViews>
  <sheets>
    <sheet name="Hoja1" sheetId="1" r:id="rId1"/>
  </sheets>
  <externalReferences>
    <externalReference r:id="rId2"/>
    <externalReference r:id="rId3"/>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31" i="1" l="1"/>
  <c r="S30" i="1"/>
  <c r="S24" i="1"/>
  <c r="S23" i="1"/>
  <c r="S22" i="1"/>
  <c r="S21" i="1"/>
  <c r="S20" i="1"/>
  <c r="S19" i="1"/>
  <c r="S18" i="1"/>
  <c r="S17" i="1"/>
  <c r="S16" i="1"/>
  <c r="S15" i="1"/>
  <c r="S14" i="1"/>
  <c r="S13" i="1"/>
  <c r="S12" i="1"/>
  <c r="S11" i="1"/>
  <c r="S10" i="1"/>
  <c r="S9" i="1"/>
  <c r="S8" i="1"/>
</calcChain>
</file>

<file path=xl/sharedStrings.xml><?xml version="1.0" encoding="utf-8"?>
<sst xmlns="http://schemas.openxmlformats.org/spreadsheetml/2006/main" count="394" uniqueCount="251">
  <si>
    <t>Art. 7 de la Ley Orgánica de Transparencia y Acceso a la Información Pública - LOTAIP</t>
  </si>
  <si>
    <t>d) Los servicios que ofrecce y las formas de acceder a ellos, horarios de atención y demás indicaciones necesarias, para que la ciudadanía pueda ejercer sus derechos y cumplir sus obligaciones</t>
  </si>
  <si>
    <t>No.</t>
  </si>
  <si>
    <t>Denominación del servicio</t>
  </si>
  <si>
    <t>Descripción del servicio</t>
  </si>
  <si>
    <r>
      <t xml:space="preserve">Cómo acceder al servicio
</t>
    </r>
    <r>
      <rPr>
        <sz val="12"/>
        <rFont val="Calibri"/>
        <family val="2"/>
      </rPr>
      <t>(Se describe el detalle del proceso que debe seguir la o el ciudadano para la obtención del servicio).</t>
    </r>
  </si>
  <si>
    <r>
      <t xml:space="preserve">Requisitos para la obtención del servicio
</t>
    </r>
    <r>
      <rPr>
        <sz val="12"/>
        <rFont val="Calibri"/>
        <family val="2"/>
      </rPr>
      <t>(Se deberá listar los requisitos que exige la obtención del servicio y donde se obtienen)</t>
    </r>
  </si>
  <si>
    <t>Procedimiento interno que sigue el servicio</t>
  </si>
  <si>
    <r>
      <t xml:space="preserve">Horario de atención al público
</t>
    </r>
    <r>
      <rPr>
        <sz val="12"/>
        <rFont val="Calibri"/>
        <family val="2"/>
      </rPr>
      <t>(Detallar los días de la semana y horarios)</t>
    </r>
  </si>
  <si>
    <t>Costo</t>
  </si>
  <si>
    <r>
      <t xml:space="preserve">Tiempo estimado de respuesta
</t>
    </r>
    <r>
      <rPr>
        <sz val="12"/>
        <rFont val="Calibri"/>
        <family val="2"/>
      </rPr>
      <t>(Horas, Días, Semanas)</t>
    </r>
  </si>
  <si>
    <r>
      <t xml:space="preserve">Tipo de beneficiarios o usuarios del servicio
</t>
    </r>
    <r>
      <rPr>
        <sz val="12"/>
        <rFont val="Calibri"/>
        <family val="2"/>
      </rPr>
      <t>(Describir si es para ciudadanía en general, personas naturales, personas jurídicas, ONG, Personal Médico)</t>
    </r>
  </si>
  <si>
    <t>Oficinas y dependencias que ofrecen el servicio</t>
  </si>
  <si>
    <t>Dirección y teléfono de la oficina y dependencia que ofrece el servicio
(link para direccionar a la página de inicio del sitio web y/o descripción manual)</t>
  </si>
  <si>
    <r>
      <t xml:space="preserve">Tipos de canales disponibles de atención
presencial:
</t>
    </r>
    <r>
      <rPr>
        <sz val="12"/>
        <rFont val="Calibri"/>
        <family val="2"/>
      </rPr>
      <t>(Detallar si es por ventanilla, oficina, brigada, página web, correo electrónico, chat en línea, contact center, call center, teléfono institución)</t>
    </r>
  </si>
  <si>
    <r>
      <t xml:space="preserve">Servicio Automatizado
</t>
    </r>
    <r>
      <rPr>
        <sz val="12"/>
        <rFont val="Calibri"/>
        <family val="2"/>
      </rPr>
      <t>(Si/No)</t>
    </r>
  </si>
  <si>
    <t>Link para descargar el formulario de servicios</t>
  </si>
  <si>
    <t>Link para el servicio por internet (on line)</t>
  </si>
  <si>
    <t>Número de ciudadanos/ciudadanas que accedieron al servicio en el último período
(mensual)</t>
  </si>
  <si>
    <t xml:space="preserve">Número de ciudadanos/ciudadanas que accedieron al servicio acumulativo 
</t>
  </si>
  <si>
    <t>Porcentaje de satisfacción sobre el uso del servicio</t>
  </si>
  <si>
    <t>OPERACIONES COMERCIALES</t>
  </si>
  <si>
    <t>LEGALIZACIÓN DE NUEVOS CLIENTES.</t>
  </si>
  <si>
    <t>SE  INGRESA AL SISTEMA COMERCIAL, TODOS LOS DATOS DEL ABONADO NUEVO, POSTERIOR A ESTO SE INSTALA UN MEDIDOR DE AGUA Y SE LEGALIZA EN EL SISTEMA COMERCIAL PARA QUE EL CLIENTE PAGUE SU CONSUMO.</t>
  </si>
  <si>
    <t xml:space="preserve">EL USUARIO SE PRESENTA CON LOS SIGUIENTES DOCUMENTOS: PRESENTACIÓN DE CEDULA DE CIUDADANÍA; CEDULA DE IDENTIDAD I/O PASAPORTE EN CASO DE SER EXTRANJERO.
CERTIFICADO DE SOLVENCIA VIGENTE, O COPIA DEL PAGO ACTUALIZADO DEL IMPUESTO PREDIAL, U OTRO DOCUMENTO DE ACREDITE EL DOMINIO SOBRE EL INMUEBLE DONDE SE VA INSTALAR EL SERVICIO.
ADICIONALMENTE SI ES INQUILINO DE LA VIVIENDA AUTORIZACIÓN DEL PROPIETARIO DEL INMUEBLE, MEDIANTE EL “FORMULARIO/SOLICITUD PARA AUTORIZACIÓN”, Y COPIA DE CEDULA DE CIUDADANÍA; CEDULA DE IDENTIDAD I/O PASAPORTE EN CASO DE SER EXTRANJERO.
EN CASO DE ACERCARSE A REALIZAR EL TRÁMITE UN TERCERO, TRAER AUTORIZACIÓN FIRMADA POR EL DUEÑO DEL PREDIO Y COPIA DE CÉDULA DE AMBOS.
COSTO DE INSPECCIÓN ES $24.00
</t>
  </si>
  <si>
    <t xml:space="preserve">1. PRESENTACIÓN DE CEDULA DE CIUDADANÍA; CEDULA DE IDENTIDAD I/O PASAPORTE EN CASO DE SER EXTRANJERO.
2. CERTIFICADO DE SOLVENCIA VIGENTE, O COPIA DEL PAGO ACTUALIZADO DEL IMPUESTO PREDIAL, U OTRO DOCUMENTO DE ACREDITE EL DOMINIO SOBRE EL INMUEBLE DONDE SE VA INSTALAR EL SERVICIO.
3. ADICIONALMENTE SI ES INQUILINO DE LA VIVIENDA AUTORIZACIÓN DEL PROPIETARIO DEL INMUEBLE, MEDIANTE EL “FORMULARIO/SOLICITUD PARA AUTORIZACIÓN”, Y COPIA DE CEDULA DE CIUDADANÍA; CEDULA DE IDENTIDAD I/O PASAPORTE EN CASO DE SER EXTRANJERO.
4. EN CASO DE ACERCARSE A REALIZAR EL TRÁMITE UN TERCERO, TRAER AUTORIZACIÓN FIRMADA POR EL DUEÑO DEL PREDIO Y COPIA DE CÉDULA DE AMBOS.
5. COSTO DE INSPECCIÓN ES $24.00
</t>
  </si>
  <si>
    <t>1. SE LE DA A CONOCER AL USUARIO LOS REQUISITOS NECESARIOS, EL  COUNTER QUE ENTREGA EL TICKET DE TURNO DE ATENCIÓN                                                      
2. USUARIO SOLICITA LA INSTALACIÓN NUEVA EN GESTION DE SERVICIOS DONDE SE LLENA LOS DATOS EN EL SISTEMA, SE GENERA UN ESTUDIO DE FACTIBILIDAD Y SE ENVIA AL USUARIO A CANCELAR EL VALOR DE USD 24,00 PARA REALIZAR LA INSPECCIÓN.
4.  CATASTRO  ENVIA AL PERSONAL DE CAMPO A REALIZAR LA INSPECCION PARA VERIFICAR SI ES PROCEDENTE LA INSTALACION.
5. SI  ES VIABLE LA UNIDAD DE OPERACIONES COMERCIALES PROCEDE CON LA COTIZACIÓN DE LA INSTALACIÓN DE AGUA POTABLE QUE EL CLIENTE DEBERÁ CANCELAR EN LA EMPRESA.               
6. SE REPORTA LA INSTALACION REALIZADA.
7. SE INCORPORA EL NUEVO CLIENTE AL SISTEMA COMERCIAL DE EPAM.</t>
  </si>
  <si>
    <t>LUNES A VIERNES DE 08H00 HASTA 16H30 Y SABADOS 8:00 A 12:00</t>
  </si>
  <si>
    <t>1. PREDIO CON AA.SS.  $ 99,82                                  
 2. PREDIO SIN AA.SS.  $ 84,85                              
  3. CASA DE 2 PLANTAS CON AASS  $ 114,64                                       
 COSTOS INCLUYEN MEDIDOR DE AGUA</t>
  </si>
  <si>
    <t>20 días</t>
  </si>
  <si>
    <t>CIUDADANÍA EN GENERAL</t>
  </si>
  <si>
    <t>OFICINAS ADMINISTRATIVAS EPAM (OFICINAS ADMINISTRATIVAS EPAM (Tarqui Av. 109 entre calles 103 y 104)</t>
  </si>
  <si>
    <t xml:space="preserve">EMPRESA PUBLICA AGUAS DE MANTA EPAM (OFICINAS ADMINISTRATIVAS EPAM (Tarqui Av. 109 entre calles 103 y 104))               </t>
  </si>
  <si>
    <t>OFICINAS ADMINISTRATIVAS EPAM (Tarqui Av. 109 entre calles 103 y 104)</t>
  </si>
  <si>
    <t>NO APLICA</t>
  </si>
  <si>
    <t>CATASTRO</t>
  </si>
  <si>
    <t>ATENCION DE REQUERIMIENTO DE CAMBIO DE NOMBRE</t>
  </si>
  <si>
    <t>Recepción de requerimientos para cambio de nombre en las cuentas</t>
  </si>
  <si>
    <t>La persona se acerca al módulo de atención y pide el cambio de nombre o actualización del titular de la cuenta,  sustentado con documentación  los motivos para el cambio.</t>
  </si>
  <si>
    <r>
      <rPr>
        <sz val="11"/>
        <rFont val="Calibri"/>
        <family val="2"/>
      </rPr>
      <t>1-Presentar copia de escritura actualizada o copia de información registral o certificado de defunción para el caso de conyuges</t>
    </r>
  </si>
  <si>
    <t>1-El titular de la cuenta o la persona autorizada por el titular presenta su requerimiento ante el Asesor de Servicios sustentando los motivos de la petición   
2-el Asesor de Servicios - Catastro analiza la petición y de ser procedente se realiza cambio de nombre en el sistema                                                                                                          
3-se cancela el valor correspondiente por esta acción.</t>
  </si>
  <si>
    <t>LUNES A VIERNES DE 08H00 HASTA 16H30 Y SABADOS 8:00 A 12:07</t>
  </si>
  <si>
    <t>Doméstica: $14,64                                                                              
  Comercial $29,28                                                                 
  Industrial $43,92</t>
  </si>
  <si>
    <t>De 2 a 5 minutos por atención dependiendo de cada caso</t>
  </si>
  <si>
    <t>Clientes de EPAM</t>
  </si>
  <si>
    <t>REACTIVACION DE CUENTAS</t>
  </si>
  <si>
    <t>Recepción de requerimientos para reactivacion de cuentas que se encontraban con estatus fuera de servicico o con suspension temporal por emergencia a causa del terremoto del 16A</t>
  </si>
  <si>
    <t>Cliente se acerca a Gestión de Servicio para realizar petición de reactivacion del servicio ya que necesita nuevamente el servicio de agua potable</t>
  </si>
  <si>
    <r>
      <rPr>
        <sz val="11"/>
        <rFont val="Calibri"/>
        <family val="2"/>
      </rPr>
      <t>1-Estar al día en sus planillas o en el convenio de pago suscrito, presentar la solicitud por parte del titular de la cuenta o persona autorizada por el titular para realizar este trámite</t>
    </r>
  </si>
  <si>
    <r>
      <rPr>
        <sz val="11"/>
        <rFont val="Calibri"/>
        <family val="2"/>
      </rPr>
      <t>1-El cliente es atendido por uno de los Asesores de Servicio, quien debe verificar datos para la recepcion del requerimiento</t>
    </r>
  </si>
  <si>
    <t>LUNES A VIERNES DE 08H00 HASTA 16H30 Y SABADOS 8:00 A 12:18</t>
  </si>
  <si>
    <t>Gratuito</t>
  </si>
  <si>
    <t>72 horas aproximadamente</t>
  </si>
  <si>
    <r>
      <t xml:space="preserve">INSPECCIÓN </t>
    </r>
    <r>
      <rPr>
        <sz val="12"/>
        <color indexed="8"/>
        <rFont val="Calibri"/>
        <family val="2"/>
      </rPr>
      <t>(ordenes de trabajo)</t>
    </r>
  </si>
  <si>
    <t xml:space="preserve">REALIZAR INSPECCIÓN EN EL PREDIO POR INCONFORMIDADES </t>
  </si>
  <si>
    <t>1) EL USUARIO PRESENTA EN GESTION DE SERVICIOS SU SOLICITUD.
2) EL ASESOR DE SERVICIO REGISTRA LA SOLICITUD EN EL FORMATO ESTABLECIDO.
3) EL ASESOR Y USUARIO FIRMAN EL FORMATO DE SOLICITUD. 
4) SE LE INDICA EL TIEMPO EN EL QUE SU REQUERIMIENTO  SERÁ ANTENDIDO</t>
  </si>
  <si>
    <r>
      <rPr>
        <sz val="11"/>
        <rFont val="Calibri"/>
        <family val="2"/>
      </rPr>
      <t>1. LECTURA ACTUALIZADA
2. ACTUALIZACIÓN DE DATOS: cédula de identidad, # de celular .</t>
    </r>
  </si>
  <si>
    <r>
      <rPr>
        <sz val="12"/>
        <rFont val="Calibri"/>
        <family val="2"/>
      </rPr>
      <t xml:space="preserve">1.-Verificar Reportes de lectura.
2.-Realizar Inspeccion 
3.-Emitir informe de inspección.
4.- Informar respuesta al usuario.
                                                 </t>
    </r>
  </si>
  <si>
    <t>LUNES A VIERNES DE 08H00 HASTA 16H30 Y SABADOS 8:00 A 12:01</t>
  </si>
  <si>
    <t>10 dias</t>
  </si>
  <si>
    <t>Si</t>
  </si>
  <si>
    <t>GESTION DE SERVICIO AL CLIENTE</t>
  </si>
  <si>
    <t>ATENCIÓN DE RECLAMOS</t>
  </si>
  <si>
    <t>REGISTRAR LOS RECLAMOS DE USUSARIOS</t>
  </si>
  <si>
    <t>1) EL USUARIO PRESENTA EN GESTION DE SERVICIOS SU INCONFORMIDAD.
2) EL ASESOR DE SERVICIO REGISTRA EL RECLAMO EN EL SISTEMA COMERCIAL.
3) EL ASESOR Y USUARIO FIRMAN EL FORMATO DE RECLAMO ESTABLECIDO. 
4) SE LE INDICA EL TIEMPO EN EL QUE SU RECLAMO ESTARÁ RESUELTO.</t>
  </si>
  <si>
    <t>1.-LECTURA ACTUALIZADA
2. ACTUALIZACIÓN DE DATO: cédula de identidad, # de celular .</t>
  </si>
  <si>
    <t xml:space="preserve">1.- Verificar Reportes de lectura.
2.- Inspeccion si amerita.
3.-Retiro de Medidor si amerita.
4.-Emitir informes departamentales en el sistema.
5.-Aprobar o negar el reclamo.
6.-Realizar calculo de Reliquidacion.
7.-Informar respuesta al usuario.
                                                 </t>
  </si>
  <si>
    <t>LUNES A VIERNES DE 08H00 HASTA 16H30 Y SABADOS 8:00 A 12:02</t>
  </si>
  <si>
    <t xml:space="preserve"> BENEFICIO DE TERCERA EDAD</t>
  </si>
  <si>
    <t>RECEPCIÓN DE DOCUMENTACIÓN PARA ACCEDER AL BENEFICIO DE TERCERA EDAD</t>
  </si>
  <si>
    <t xml:space="preserve">EL SOLICITANTE O DELEGADO SE ACCEDE A LA ATENCIÓN EN UNO DE LOS MÓDULOS Y SOLICITA LA APLICACIÓN DEL BENEFICIO DE TERCERA EDAD </t>
  </si>
  <si>
    <r>
      <rPr>
        <sz val="11"/>
        <rFont val="Calibri"/>
        <family val="2"/>
      </rPr>
      <t>1-PRESENTAR COPIA DE CÉDULA DE IDENTIDAD                                                                                         2-SOLICITA EL BENEFICIO A TRAVÉS DE FORMATO</t>
    </r>
  </si>
  <si>
    <t>1-El solicitante presenta copia de cédula de identidad del titular de la cuenta mismo que debe haber cumplido los 65 años de edad                                                                            
  2-se llena formulario , se envía documentación a la Unidad Ejecutora correspondiente para su verificación en el campo y aplicación</t>
  </si>
  <si>
    <t>LUNES A VIERNES DE 08H00 HASTA 16H30 Y SABADOS 8:00 A 12:03</t>
  </si>
  <si>
    <t>5 minutos aproximadamente</t>
  </si>
  <si>
    <t>Clientes de EPAM que hayan cumplido 65 años de edad, solo  se aplica el beneficio en el predio donde habita el cliente (una sola cuenta)</t>
  </si>
  <si>
    <t>BENEFICIO POR DISCAPACIDAD</t>
  </si>
  <si>
    <t>RECEPCIÓN DE DOCUMENTACIÓN PARA ACCEDER AL BENEFICIO POR DISCAPACIDAD</t>
  </si>
  <si>
    <t>EL SOLICITANTE O DELEGADO SE ACCEDE A LA ATENCIÓN EN UNO DE LOS MÓDULOS Y SOLICITA LA APLICACIÓN DEL BENEFICIO POR DISCAPACIDAD</t>
  </si>
  <si>
    <t>1-Presentar copia de cédula de identidad                                             2-certificado de discapacidad mínima el 30% 3-solicitar el beneficio a través de formato</t>
  </si>
  <si>
    <t>1-El solicitante presenta copia de cédula de identidad del titular de la cuenta y certificado de discapacidad del titular o familiar con discapacidad que viva en el predio    
2-se llena formulario 
3-Se envía documentación a la Unidad Ejecutora correspondiente para su verificación en el campo y aplicación</t>
  </si>
  <si>
    <t>LUNES A VIERNES DE 08H00 HASTA 16H30 Y SABADOS 8:00 A 12:04</t>
  </si>
  <si>
    <t>Clientes de EPAM que cuente con carnet de discapacida, solo  se aplica el beneficio en el predio donde habita el cliente (una sola cuenta)</t>
  </si>
  <si>
    <t>EMISION DE CERTIFICACIONES</t>
  </si>
  <si>
    <t>Emisión de certificaciones varias para trámites de desmembración, bancarios, contratación pública (laboral), trámites varios</t>
  </si>
  <si>
    <t>La persona se acerca al módulo de atención y pide se le extienda certificación de acuerdo a sus necesidades</t>
  </si>
  <si>
    <t>1-Presentar copia de cédula de identidad                                                 
     2-copia de información registral de ser necesario                                        
   3-estar al día en sus planillas</t>
  </si>
  <si>
    <t>1-El solicitante se acerca al módulo de atención y presenta su requerimiento indicando para que necesita el documento de certificación                                                              
 2-el Asesor de Servicios indica cuales son los requisitos a presentar                                                                                                                                                                                                          
3-se verifican datos, se emite certificación</t>
  </si>
  <si>
    <t>LUNES A VIERNES DE 08H00 HASTA 16H30 Y SABADOS 8:00 A 12:08</t>
  </si>
  <si>
    <t>hoja de certificación $2,00</t>
  </si>
  <si>
    <t>De 5 a 10 minutos dependiendo de la revisión</t>
  </si>
  <si>
    <t>Ciudadanía en general</t>
  </si>
  <si>
    <t>SUSCRIPCION DE CONVENIOS</t>
  </si>
  <si>
    <t>Los clientes que requieren cancelar su deuda y no pueden hacerlo de contado pueden realizarlo a través de un convenio de pago.</t>
  </si>
  <si>
    <t>El cliente se acerca a la Epam matriz - en la planta baja - Gestión de Servicios</t>
  </si>
  <si>
    <r>
      <rPr>
        <sz val="11"/>
        <rFont val="Calibri"/>
        <family val="2"/>
      </rPr>
      <t>1-Copia de cédula de identidad del titular de la cuenta                                                                                         2-en caso de que la persona que se acerca no es el titular de la cuenta debe tener una autorización por parte del titular de la cuenta para realizar el convenio</t>
    </r>
  </si>
  <si>
    <t xml:space="preserve">1-Presentación de los requisitos por parte de la persona que va a suscribir el convenio 
2-se imprime kárdex actualizado con el detalle de la deuda              
3-el Asesor de Servicios entabla conversación con el cliente a fin de definir fórmula de pago                                                                                                                                                     
 4-se ingresan los datos al sistema informático   
5-se firma el documento por parte del cliente y del Asesor de Servicio
</t>
  </si>
  <si>
    <t>LUNES A VIERNES DE 08H00 HASTA 16H30 Y SABADOS 8:00 A 12:09</t>
  </si>
  <si>
    <t>De 2 a 5 minutos aproximadament</t>
  </si>
  <si>
    <t>INFORMACIÓN/CONSULTAS</t>
  </si>
  <si>
    <t xml:space="preserve">Dar información varia a los clientes de acuerdo a sus requerimientos </t>
  </si>
  <si>
    <t>El cliente se acerca las oficinas de Gestión de Servicio, si se trata de infomación sencilla es entregada ágilmente por la persona que entrega los turnos de atención, si se trata de información más detallada se le entrega turno para que sea atendida por los asesores de servicios. También se puede acceder a información a través de correos electrónicos, llamadas telefónicas, etc.</t>
  </si>
  <si>
    <t xml:space="preserve">1-Cuando se trata de información requerida en las oficinas de Gestión de Servicios, los Asesores de Servicios comprueban que la persona que requiere información  sea la titular de la cuenta                                                                
 2-Si se trata de información general el solicitante solo requiere la información de manera verbal. </t>
  </si>
  <si>
    <t>1-El solicitante se acerca a uno de los módulos de atención                                                                                                                                                                                                                                        
  2-El solicitante explica al Asesor de Servicios la información que necesita                                                                                                                                                                                                  
3-El Asesor de servicios analiza, revisa y entrega la información requerida</t>
  </si>
  <si>
    <t>LUNES A VIERNES DE 08H00 HASTA 16H30 Y SABADOS 8:00 A 12:10</t>
  </si>
  <si>
    <t>De 5 - 10 minutos aproximadamente</t>
  </si>
  <si>
    <t>Clientes de EPAM, ciudadanía en general</t>
  </si>
  <si>
    <t>Ppresencial, correo electrónico, llamadas telefónicas</t>
  </si>
  <si>
    <t>RECEPCION DE REQUERIMIENTO DE LEGALIZACION/TRAMITE PARA INSTALACIÓN NUEVA</t>
  </si>
  <si>
    <t>Recepción de requerimientos para legalizar instalacion de agua potable</t>
  </si>
  <si>
    <t>El cliente se acerca a uno de los módulos de atención y hace su requerimiento de peticiòn de una nueva instalación</t>
  </si>
  <si>
    <t>1-Copia de  escritura o información registral actualizada                                        
 2-copia de cédula y certificado de votacón del solicitante</t>
  </si>
  <si>
    <t>1-Se revisan los requisitos 
2-se revisa que no exista deuda a nombre del solicitante y en el predio                                                                                                                                                                                                        
 3-se emite orden para adquirir especie valorada para este trámite                                                                                                                                                                                                           
 4-se llena el formulario y se establecen los valores a cancelar por derechos de instalación y medidor                                                                                                                                                      
 5-se genera orden para que el peticionario cancele el valor total o parcial de la instalación y medidor                  
6-se emite contrato de prestación de servicios      
7-se anexa copia de factura cancelada</t>
  </si>
  <si>
    <t>LUNES A VIERNES DE 08H00 HASTA 16H30 Y SABADOS 8:00 A 12:11</t>
  </si>
  <si>
    <t>DOMESTICA:    1/2" con AA.SS. $51,24, sin AA.S $36,60; 3/4" con AA.SS. $81,98, sin AA.SS. $58,56; 1" con AA.SS. $143,47, sin AA.SS. $ 102,48. 
COMERCIAL:   1/2" con AA.SS. $194,71, sin AA.SS. $139,08; 3/4" con AA.SS. $292,07, sin AA.SS. $208,62; 1" con AA.SS. $512,40, sin AA.SS. $ 366,00; 2" con AA.SS. $691,74, sin AA.SS. $494,10; 3" con AA.SS. $922,32, sin AA.SS. $658,80; 4" con AA.SS. $1,281,00, sin AA.SS. $ 915,00.      
 INDUSTRIAL:  1/2" con AA.SS. $573,89, sin AA.SS. $409,92; 3/4" con AA.SS. $860,83, sin AA.SS. $614,88; 1" con AA.SS. $1332,24, sin AA.SS. $951,60; 2" con AA.SS. $1690,92, sin AA.SS. $1207,80; 3" con AA.SS. $ 2049,60, sin AA.SS. $1464,00;  4" con AA.SS. $2562,00, sin AA.SS. $1830,00; 5" con AA.SS. $3074,40, sin AA.SS. $2,196,00; 6" con AA.SS. $3586,80, sin AA.SS. $2562,00</t>
  </si>
  <si>
    <t>Variable de quince a veinte días dependiendo de la disponibilidad del solicitante quien debe adquirir por cuenta propia materiales (tubos, collarín), realizar zanja, colocar tubería y tener listo para que la empresa realice el empate colocando el collarínn y medidor</t>
  </si>
  <si>
    <t>Ciudadanía en general que requiera el servicio</t>
  </si>
  <si>
    <t>RECEPCIÓN DE RECLAMOS DE PLANILLAS (facturación)</t>
  </si>
  <si>
    <t>Recepción de reclamos presentados por usuarios respecto a las planillas facturadas</t>
  </si>
  <si>
    <t>El cliente es atendido por un Asesor de Servicios a quien presenta los requisitos, expone su reclamo el cual es analizado y de ser procedente se ingresa para ser  derivado al área de Análisis, Facturación y Control para su atenciòn</t>
  </si>
  <si>
    <t xml:space="preserve">1-Presentación de copia de cédula de identidad y certificado de votación del reclamante                                                              
2-en caso de que el reclamante no sea el titular de la cuenta se deberá presentar autorización del titular para atender el reclamo                                                                         
 3-dato de lectura actualizada del medidor de agua. </t>
  </si>
  <si>
    <t>1-El reclamante presenta los requisitos al Asesor de Servicios
 2-el Asesor de Servicios escucha y analiza el reclamo y de ser procedente realiza al ingreso del reclamo para su atención en Análisis Facturación y Control    
  3-caso contrario da las explicaciones necesarias al cliente a fin de  aclarar la inconformidad del cliente.</t>
  </si>
  <si>
    <t>LUNES A VIERNES DE 08H00 HASTA 16H30 Y SABADOS 8:00 A 12:12</t>
  </si>
  <si>
    <t>De 2 a  10 minutos dependiendo del reclamo, la atención del Asesor y la apertura del cliente en las explicaciones brindadas por el funcionario que atiende al reclamante</t>
  </si>
  <si>
    <t>presencial, correo electrónico,oficios,  llamadas telefónicas</t>
  </si>
  <si>
    <t>RECEPCION DE SUSPENSIONES TEMPORALES DE SERVICIO DE AGUA POTABLE</t>
  </si>
  <si>
    <t>Recepción de requerimientos de corte temporal del servicio de agua potable</t>
  </si>
  <si>
    <t xml:space="preserve">El solicitante requiere en Gestión de Servicios la suspensión del servicio de agua potable, </t>
  </si>
  <si>
    <r>
      <rPr>
        <sz val="11"/>
        <rFont val="Calibri"/>
        <family val="2"/>
      </rPr>
      <t>1-Solicitar  el requerimiento de la suspension temporal del servicio de agua potable indicando los motivo de la petición, adjuntar copia de cédula 2-se recepta el requerimiento y los requisitos en formato CS-RG-01</t>
    </r>
  </si>
  <si>
    <r>
      <rPr>
        <sz val="11"/>
        <rFont val="Calibri"/>
        <family val="2"/>
      </rPr>
      <t>1-Se recepta requerimiento de suspensión temporal en formato CS-RG-01 2-se  remite a Cartera y Cobranza este requerimiento para su atención</t>
    </r>
  </si>
  <si>
    <t>LUNES A VIERNES DE 08H00 HASTA 16H30 Y SABADOS 8:00 A 12:14</t>
  </si>
  <si>
    <t>48 horas</t>
  </si>
  <si>
    <t>REPOSICION DE MEDIDOR</t>
  </si>
  <si>
    <t>Cambio o instalación  de medidor en cuenta ya creada</t>
  </si>
  <si>
    <t>El solicitante accede al módulo de atención, pide al Asesor de Servicios la reposición explicando las razones y presenta los requisitos para este trémite</t>
  </si>
  <si>
    <r>
      <rPr>
        <sz val="11"/>
        <rFont val="Calibri"/>
        <family val="2"/>
      </rPr>
      <t>1-Copia de  cédula de identidad del solicitante 2-copia de documento de revision de medidor anterior dado de baja, en caso de que haya sido robado copia de denuncia</t>
    </r>
  </si>
  <si>
    <t xml:space="preserve">1-Se recepta la solicitud de reposición 
2 se revisan los requisitos   
3-se ingresa requerimiento  en formato CS-RG-01  
4-se envía a Catastro y Conexiones para su atención.
</t>
  </si>
  <si>
    <t>LUNES A VIERNES DE 08H00 HASTA 16H30 Y SABADOS 8:00 A 12:15</t>
  </si>
  <si>
    <t>medidor de 1/2" $37,52,                                                               
 especie valorada para registro de reposición $1,00</t>
  </si>
  <si>
    <t>1 semana aproximadamente</t>
  </si>
  <si>
    <t>Clientes de la EPAM</t>
  </si>
  <si>
    <t>EMISIÓN DE ORDENES DE PAGO DE ESTUDIO DE FACTIBILIDAD</t>
  </si>
  <si>
    <t xml:space="preserve">Emisión de órdenes para pago de estudio de factibilidad. </t>
  </si>
  <si>
    <t>Acercarse a Gestión de Servicio para tramitar el pago de estudio de factibilidad</t>
  </si>
  <si>
    <r>
      <rPr>
        <sz val="11"/>
        <rFont val="Calibri"/>
        <family val="2"/>
      </rPr>
      <t>1-Presentación de informe técnico con el estudio de factibilidad</t>
    </r>
  </si>
  <si>
    <r>
      <rPr>
        <sz val="11"/>
        <rFont val="Calibri"/>
        <family val="2"/>
      </rPr>
      <t>1-Con el informe completo del área Técnica respecto al estudio de factibilidad realizado en esta área se procede a emitir orden para pago de estudio de factibilidad</t>
    </r>
  </si>
  <si>
    <t>LUNES A VIERNES DE 08H00 HASTA 16H30 Y SABADOS 8:00 A 12:16</t>
  </si>
  <si>
    <t>$100,00 pago de estudios de factibilidad</t>
  </si>
  <si>
    <t>Depende de disponibilidad de vehículo y tiempo en área Técnica</t>
  </si>
  <si>
    <t>RECEPCION DE ORDENES DE RETIRO Y REVISION DE MEDIDORES</t>
  </si>
  <si>
    <t>Recepción de requerimientos para revisión de medidores cuando existen sospechas de mal funcionamiento para ser revisado, con pago</t>
  </si>
  <si>
    <t xml:space="preserve">Cliente se acerca a Gestión de Servicio para realizar petición de revisión de su medidor de agua potable </t>
  </si>
  <si>
    <t xml:space="preserve">1-Solo se requiere que el cliente lo solicite                                                                                                                                                                                                                                                                    2-se atiende su requerimiento previa inspeccion que realiza el personal de Defraudación y Control.  </t>
  </si>
  <si>
    <t>1-El cliente es atendido por uno de los Asesores de Servicio, quien recepta su solicitud la cual es trasladada posteriormente a Defraudaciones y Control para su atención.</t>
  </si>
  <si>
    <t>LUNES A VIERNES DE 08H00 HASTA 16H00 SE PUEDE INGRESAR A LA SALA DE ATENCION DE GESTION DE SERVICIOS DONDE SE TOMA EL TURNO RESPECTIVO PARA SU ATENCION, SE ATIENDEN TODOS LOS USUARIOS QUE TENGAN TURNOS.</t>
  </si>
  <si>
    <t>La recepción del requerimiento dura aproximadamente 10 minutos , luego es derivado a la Unidad Ejecutora para  su atención</t>
  </si>
  <si>
    <t>QUEJAS VARIAS</t>
  </si>
  <si>
    <t>Recepción de quejas presentadas en Gestión de Servicio por diferentes motivos</t>
  </si>
  <si>
    <t>El usuario puede presentar su queja de manera verbal, escrita, por correo, telefónicamente, la cual es tomada en cuenta para revisión.</t>
  </si>
  <si>
    <t>1-No requiere requisitos, la queja puede ser anónima</t>
  </si>
  <si>
    <t>1-Las quejas pueden ser receptadas por diferentes medios y derivadas a las uniades ejecutoras respectivas para su comprobación</t>
  </si>
  <si>
    <t>Se pueden receptar por diversos medios, no tiene horario</t>
  </si>
  <si>
    <t>Dependiendo de la verificación</t>
  </si>
  <si>
    <t>ciudadanía en general</t>
  </si>
  <si>
    <t>presencial, correo electrónico, llamadas telefónicas</t>
  </si>
  <si>
    <t>RECLAMOS TÉCNICOS</t>
  </si>
  <si>
    <t>Recepción de reclamos presentados por usuarios sobre problemas técnicos en el campo, ya sea por falta de agua, escapes en la vía pública entre otros.</t>
  </si>
  <si>
    <t>El cliente es atendido por un Asesor de Servicios, expone su reclamo y se ingresa para ser  derivado al área Técnica</t>
  </si>
  <si>
    <t>No requiere requisitos</t>
  </si>
  <si>
    <t>Se derivan a la unidad ejecutora para su respetiva verificación</t>
  </si>
  <si>
    <t>LUNES A VIERNES DE 08H00 HASTA 16H30 Y SABADOS 8:00 A 12:19</t>
  </si>
  <si>
    <t>De 2 a  5 minutos dependiendo del reclamo, la atención del Asesor y la apertura del cliente en las explicaciones brindadas por el funcionario que atiende al reclamante</t>
  </si>
  <si>
    <t>LIMPIEZA POZO SÉPTICO</t>
  </si>
  <si>
    <t>Recepción de requerimiento de usuarios para limpieza de pozo séptico con vehículo Sifonero.</t>
  </si>
  <si>
    <t>El cliente es atendido por un Asesor de Servicios, realiza su requerimiento el cual es enviado al área técnica</t>
  </si>
  <si>
    <t>Se derivan a la Unidad Ejecutora para su respectiva solución</t>
  </si>
  <si>
    <t>LUNES A VIERNES DE 08H00 HASTA 16H30 Y SABADOS 8:00 A 12:20</t>
  </si>
  <si>
    <t>La recepción del requerimiento dura aproximadamente 5 minutos , luego es derivado a la Unidad Ejecutora para  su atención</t>
  </si>
  <si>
    <t>Ciudadanía en General</t>
  </si>
  <si>
    <t>APROBACIÓN Y SELLADO DE PLANOS</t>
  </si>
  <si>
    <t>Recepción de requerimiento de usuarios para aprobación y sellado de Planos</t>
  </si>
  <si>
    <t>1-Solo se requiere que el cliente lo solicite                                                                                                                                                                                                                                                                    2-se atiende su requerimiento previa inspeccion que realiza el personal de Catastro</t>
  </si>
  <si>
    <r>
      <rPr>
        <sz val="11"/>
        <rFont val="Calibri"/>
        <family val="2"/>
      </rPr>
      <t>1-El cliente es atendido por uno de los Asesores de Servicio, quien recepta su solicitud la cual es trasladada posteriormente a Catastro para su atención.</t>
    </r>
  </si>
  <si>
    <t>LUNES A VIERNES DE 08H00 HASTA 16H30 Y SABADOS 8:00 A 12:21</t>
  </si>
  <si>
    <t>Clientes EPAM</t>
  </si>
  <si>
    <t>PREFACTIBILIDAD DE SERVICIOS BÁSICOS</t>
  </si>
  <si>
    <t>Recepción de requerimiento de usuarios para Prefactibilidad de Servicios Básicos</t>
  </si>
  <si>
    <t>El cliente es atendido por un Asesor de Servicios, realiza su requerimiento el cual es enviado al área de operaciones comerciales</t>
  </si>
  <si>
    <t>1-El cliente es atendido por uno de los Asesores de Servicio, quien recepta su solicitud la cual es trasladada posteriormente a Operaciones Comerciales para su atención.</t>
  </si>
  <si>
    <t>LUNES A VIERNES DE 08H00 HASTA 16H30 Y SABADOS 8:00 A 12:22</t>
  </si>
  <si>
    <t>FACTURACIÓN CARTERA Y COBRANZA</t>
  </si>
  <si>
    <t>ATENCIÓN AL SECTOR PÚBLICO</t>
  </si>
  <si>
    <t xml:space="preserve">AUTORIZAR, GRABAR Y ELEVAR FACTURA AL RIDER PARA LOS CLIENTES DEL SECTOR PUBLICO I </t>
  </si>
  <si>
    <t>EL CLIENTE INGRESA A NUESTRA PAGINA WEB A COMPROBANTE ELECTRONICO</t>
  </si>
  <si>
    <t>La Instituciòn Pùblica solicita se ingrese el RUC para quedar registrado como usuario del Sector Pùblico.</t>
  </si>
  <si>
    <t xml:space="preserve">1- Se elaboran mensualmente los listados en excel de todas las facturas autorizadas y elevadas al rider para el proceso de pago.   
 2- Remitir el listado a Tesorerìa, quien constatarà posteriormente el pago.                                                                                                                                                                                          
  3- Revisar el cumplimiento y obtener el Indicador de la gestiòn de cobro del Sector Pùblico. </t>
  </si>
  <si>
    <t>LUNES A VIERNES DE 08H00 HASTA 16H30 Y SABADOS 8:00 A 12:23</t>
  </si>
  <si>
    <t>Del 1 al 25 de mes</t>
  </si>
  <si>
    <t>Instituciòn Pùblica.</t>
  </si>
  <si>
    <t>EDIFICIO ADMINISTRATIVO (edificio donde funcionaba el SRI calle 10 y avenida 5)/GESTIÓN DE CARTERA Y COBRANZA</t>
  </si>
  <si>
    <t>http://www.epam.gob.ec/</t>
  </si>
  <si>
    <t>http://www.epam.gob.ec/clientes/comprobantes-electronicos/</t>
  </si>
  <si>
    <t>TÍTULO PRE COACTIVO</t>
  </si>
  <si>
    <t xml:space="preserve">MEDIANTE LA NOTIFICACIÓN POR DEUDA </t>
  </si>
  <si>
    <t xml:space="preserve"> EL USUSARIO CANCELA LA DEUDA TOTAL, ABONA O REALIZA CONVENIO DE PAGO</t>
  </si>
  <si>
    <t>Mediante presentación del comprobante de pago, solicita la suspensión del trámite del Titulo de precoactiva</t>
  </si>
  <si>
    <r>
      <rPr>
        <sz val="11"/>
        <rFont val="Calibri"/>
        <family val="2"/>
      </rPr>
      <t>1-Mediante orden de trabajo del Técnico de cartera y cobranzas se elaboran los Títulos de precoactiva</t>
    </r>
  </si>
  <si>
    <t>LUNES A VIERNES DE 08H00 HASTA 16H30 Y SABADOS 8:00 A 12:24</t>
  </si>
  <si>
    <t>8 DIAS</t>
  </si>
  <si>
    <t>AUTORIZACIÓN VENTA DE AGUA POR TANQUEROS</t>
  </si>
  <si>
    <t>Compra de órdenes de agua para retirar por tanqueros desde tomas autorizadas</t>
  </si>
  <si>
    <t>Una vez que se haya autorizado la venta de agua a un tanquero determinado, este puede solicitar en los módulos de atención o cajas recaudadoras la compra de m3 de agua para ser transportada a travès de tanqueros</t>
  </si>
  <si>
    <r>
      <rPr>
        <sz val="11"/>
        <rFont val="Calibri"/>
        <family val="2"/>
      </rPr>
      <t>1-Estar ingresado como cliente de EPAM bajo la modalidad de venta de agua por tanqueros</t>
    </r>
  </si>
  <si>
    <t>1-El solicitante se acerca a los modulos de atencion y requiere la emisión de orden para comprar agua para su tanquero                                                                                                 
2-La misma se cancela en las cajas recaudadoras     
3-posteriormente se dirige a la toma asignada para el despacho del líquido, previo la presentación de la factura debidamente cancelada</t>
  </si>
  <si>
    <t>LUNES A VIERNES DE 08H00 HASTA 16H30 Y SABADOS 8:00 A 12:05</t>
  </si>
  <si>
    <t>m3 de agua para tanqueros                                                                                                                                                   
*cooperados: $0,65                                            
  *NO cooperados $1,15</t>
  </si>
  <si>
    <t>De 3 a 5 minutos aproximadamente</t>
  </si>
  <si>
    <t>Cliente sde EPAM bajo modalidad tanqueros</t>
  </si>
  <si>
    <t>CONTRATO TANQUEROS</t>
  </si>
  <si>
    <t>Registro de nuevos clientes para compra de agua por tanqueros, emisión de contrato, órdenes de compra de servicio y llave (en caso de retirar agua desde Toma Intermedia - telemetría)</t>
  </si>
  <si>
    <t>El dueño del tanquero envia oficio para que se autorice la venta, adjunta requisitos. Una vez autorizado se procede a emitir contrato, orden de venta de servicio y llave (si el agua es retirada en Toma Intermedia - Telemetría)</t>
  </si>
  <si>
    <t>1-Presentar oficio dirigido al Director de Gestión Comercial y de Marketing                                                
2-copia de cédula                                             
 3-copia certificado de votación                                                                   
 4-matrícula actualizada del vehículo                                                          
  5-certificación de ser cooperado de ser el caso (con estos documentos se autoriza el respectivo ingreso, emisión de contrato, venta del servicio, llave  y venta de agua)</t>
  </si>
  <si>
    <t xml:space="preserve">1-El solicitante presenta oficio con los requisitos                                                                                                                                                                                                                                                                   
2-se revisa documentación                                                                                                                                                                                                                                                                                                       
3-el Director autoriza la venta 
 4-el Asesor de Servicios emite contrato, orden de pago del servicio + llave (en caso de que retiren agua desde toma Intermedia (telemetria), se cancelan facturas en Tesorería                                                                                                                                                                                                                                                                                                                                                                                                     5-se envia contrato para activación de llave
6-luego de que sea registrado formalmente el nuevo cliente puede acercarse directamente a cualquier caja de recaudación para realizar las posteriores compras del líquido. </t>
  </si>
  <si>
    <t>LUNES A VIERNES DE 08H00 HASTA 16H30 Y SABADOS 8:00 A 12:06</t>
  </si>
  <si>
    <t>m3 de agua para tanqueros                                                                                              
 *cooperados: $0,65                                                                          
*NO cooperados $1,15</t>
  </si>
  <si>
    <t>Variable</t>
  </si>
  <si>
    <t>FACTURACIÓN DIRECTA</t>
  </si>
  <si>
    <t>Emisión de facturas directas por diferentes conceptos</t>
  </si>
  <si>
    <t>Cliente se acerca a Gestión de Servicio para realizar cancelación de servicios</t>
  </si>
  <si>
    <r>
      <rPr>
        <sz val="11"/>
        <rFont val="Calibri"/>
        <family val="2"/>
      </rPr>
      <t>1-Jusficar el servicio para la emisión de la factura</t>
    </r>
  </si>
  <si>
    <t>1-El cliente se acerca y presenta su requerimiento, el Asesor de Servicios pide los datos, verifica y emite la orde de facturación</t>
  </si>
  <si>
    <t>LUNES A VIERNES DE 08H00 HASTA 16H30 Y SABADOS 8:00 A 12:17</t>
  </si>
  <si>
    <t>Dependiendo del trámite</t>
  </si>
  <si>
    <t>inmediato</t>
  </si>
  <si>
    <t>REDUCCIÓN DEL SERVICIO</t>
  </si>
  <si>
    <t xml:space="preserve">POR ATRASO EN EL CUMPLIMIENTO DE PAGO </t>
  </si>
  <si>
    <t>RECONEXIÓN DEL SERVICIO</t>
  </si>
  <si>
    <t xml:space="preserve">MEDIANTE LA ORDEN DE RECONEXION </t>
  </si>
  <si>
    <t>Para ser llenado por las instituciones que disponen de Portal de Trámites Ciudadanos (PTC)</t>
  </si>
  <si>
    <t>FECHA ACTUALIZACIÓN DE LA INFORMACIÓN:</t>
  </si>
  <si>
    <t>PERIODICIDAD DE ACTUALIZACIÓN DE LA INFORMACIÓN:</t>
  </si>
  <si>
    <t>MENSUAL</t>
  </si>
  <si>
    <t>UNIDAD POSEEDORA DE LA INFORMACION - LITERAL d):</t>
  </si>
  <si>
    <t xml:space="preserve">GERENCIA DE GESTIÓN COMERCIAL  </t>
  </si>
  <si>
    <t>RESPONSABLE DE LA UNIDAD POSEEDORA DE LA INFORMACIÓN DEL LITERAL d):</t>
  </si>
  <si>
    <t>ING. VIVIANA MAJOJO VILLAMAR</t>
  </si>
  <si>
    <t>CORREO ELECTRÓNICO DEL O LA RESPONSABLE DE LA UNIDAD POSEEDORA DE LA INFORMACIÓN:</t>
  </si>
  <si>
    <t>vivianalizethmajojov@epam.gob.ec</t>
  </si>
  <si>
    <t>NÚMERO TELEFÓNICO DEL O LA RESPONSABLE DE LA UNIDAD POSEEDORA DE LA INFORMACIÓN:</t>
  </si>
  <si>
    <t xml:space="preserve"> </t>
  </si>
  <si>
    <t>31/6/2023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</si>
</sst>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 #,##0.00_);[Red]\(&quot;$&quot;\ #,##0.00\)"/>
  </numFmts>
  <fonts count="28" x14ac:knownFonts="1">
    <font>
      <sz val="11"/>
      <color theme="1"/>
      <name val="Calibri"/>
      <family val="2"/>
      <scheme val="minor"/>
    </font>
    <font>
      <sz val="11"/>
      <color theme="1"/>
      <name val="Calibri"/>
      <family val="2"/>
      <scheme val="minor"/>
    </font>
    <font>
      <u/>
      <sz val="11"/>
      <color theme="10"/>
      <name val="Calibri"/>
      <family val="2"/>
      <scheme val="minor"/>
    </font>
    <font>
      <b/>
      <sz val="12"/>
      <color indexed="9"/>
      <name val="Calibri"/>
      <family val="2"/>
      <scheme val="minor"/>
    </font>
    <font>
      <sz val="10"/>
      <name val="Calibri"/>
      <family val="2"/>
      <scheme val="minor"/>
    </font>
    <font>
      <b/>
      <sz val="12"/>
      <name val="Calibri"/>
      <family val="2"/>
      <scheme val="minor"/>
    </font>
    <font>
      <sz val="12"/>
      <name val="Calibri"/>
      <family val="2"/>
    </font>
    <font>
      <b/>
      <sz val="14"/>
      <name val="Calibri"/>
      <family val="2"/>
      <scheme val="minor"/>
    </font>
    <font>
      <sz val="12"/>
      <name val="Arial"/>
      <family val="2"/>
    </font>
    <font>
      <sz val="12"/>
      <name val="Calibri"/>
      <family val="2"/>
      <scheme val="minor"/>
    </font>
    <font>
      <b/>
      <sz val="25"/>
      <name val="Calibri"/>
      <family val="2"/>
      <scheme val="minor"/>
    </font>
    <font>
      <sz val="11"/>
      <name val="Calibri"/>
      <family val="2"/>
      <scheme val="minor"/>
    </font>
    <font>
      <sz val="11"/>
      <name val="Calibri"/>
      <family val="2"/>
    </font>
    <font>
      <u/>
      <sz val="10"/>
      <name val="Calibri"/>
      <family val="2"/>
      <scheme val="minor"/>
    </font>
    <font>
      <sz val="10"/>
      <name val="Arial"/>
      <family val="2"/>
    </font>
    <font>
      <b/>
      <sz val="14"/>
      <name val="Calibri"/>
      <family val="2"/>
    </font>
    <font>
      <sz val="12"/>
      <color indexed="8"/>
      <name val="Calibri"/>
      <family val="2"/>
    </font>
    <font>
      <sz val="11"/>
      <name val="Arial"/>
      <family val="2"/>
    </font>
    <font>
      <sz val="11"/>
      <color theme="1"/>
      <name val="Calibri"/>
      <family val="2"/>
    </font>
    <font>
      <b/>
      <sz val="24"/>
      <name val="Calibri"/>
      <family val="2"/>
      <scheme val="minor"/>
    </font>
    <font>
      <u/>
      <sz val="10"/>
      <name val="Arial"/>
      <family val="2"/>
    </font>
    <font>
      <u/>
      <sz val="12"/>
      <name val="Calibri"/>
      <family val="2"/>
      <scheme val="minor"/>
    </font>
    <font>
      <u/>
      <sz val="11"/>
      <color rgb="FF0000FF"/>
      <name val="Calibri"/>
      <family val="2"/>
      <scheme val="minor"/>
    </font>
    <font>
      <b/>
      <sz val="10"/>
      <name val="Calibri"/>
      <family val="2"/>
      <scheme val="minor"/>
    </font>
    <font>
      <b/>
      <sz val="18"/>
      <color rgb="FFFF0000"/>
      <name val="Calibri"/>
      <family val="2"/>
      <scheme val="minor"/>
    </font>
    <font>
      <b/>
      <sz val="13"/>
      <name val="Arial"/>
      <family val="2"/>
    </font>
    <font>
      <sz val="13"/>
      <name val="Calibri"/>
      <family val="2"/>
      <scheme val="minor"/>
    </font>
    <font>
      <b/>
      <sz val="14"/>
      <name val="Arial"/>
      <family val="2"/>
    </font>
  </fonts>
  <fills count="14">
    <fill>
      <patternFill patternType="none"/>
    </fill>
    <fill>
      <patternFill patternType="gray125"/>
    </fill>
    <fill>
      <patternFill patternType="solid">
        <fgColor theme="3" tint="-0.249977111117893"/>
        <bgColor indexed="64"/>
      </patternFill>
    </fill>
    <fill>
      <patternFill patternType="solid">
        <fgColor theme="0"/>
        <bgColor indexed="64"/>
      </patternFill>
    </fill>
    <fill>
      <patternFill patternType="solid">
        <fgColor theme="3" tint="0.79998168889431442"/>
        <bgColor indexed="64"/>
      </patternFill>
    </fill>
    <fill>
      <patternFill patternType="solid">
        <fgColor theme="9"/>
        <bgColor indexed="64"/>
      </patternFill>
    </fill>
    <fill>
      <patternFill patternType="solid">
        <fgColor rgb="FF00B050"/>
        <bgColor indexed="64"/>
      </patternFill>
    </fill>
    <fill>
      <patternFill patternType="solid">
        <fgColor theme="8" tint="-0.249977111117893"/>
        <bgColor indexed="64"/>
      </patternFill>
    </fill>
    <fill>
      <patternFill patternType="solid">
        <fgColor theme="4"/>
        <bgColor indexed="64"/>
      </patternFill>
    </fill>
    <fill>
      <patternFill patternType="solid">
        <fgColor theme="3" tint="0.39997558519241921"/>
        <bgColor indexed="64"/>
      </patternFill>
    </fill>
    <fill>
      <patternFill patternType="solid">
        <fgColor rgb="FF4F81BD"/>
        <bgColor rgb="FF000000"/>
      </patternFill>
    </fill>
    <fill>
      <patternFill patternType="solid">
        <fgColor theme="4"/>
        <bgColor rgb="FF000000"/>
      </patternFill>
    </fill>
    <fill>
      <patternFill patternType="solid">
        <fgColor theme="6" tint="-0.249977111117893"/>
        <bgColor indexed="64"/>
      </patternFill>
    </fill>
    <fill>
      <patternFill patternType="solid">
        <fgColor theme="0"/>
        <bgColor theme="5" tint="0.79998168889431442"/>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3">
    <xf numFmtId="0" fontId="0" fillId="0" borderId="0"/>
    <xf numFmtId="0" fontId="2" fillId="0" borderId="0" applyNumberFormat="0" applyFill="0" applyBorder="0" applyAlignment="0" applyProtection="0"/>
    <xf numFmtId="0" fontId="14" fillId="0" borderId="0"/>
  </cellStyleXfs>
  <cellXfs count="127">
    <xf numFmtId="0" fontId="0" fillId="0" borderId="0" xfId="0"/>
    <xf numFmtId="0" fontId="0" fillId="0" borderId="1" xfId="0" applyBorder="1"/>
    <xf numFmtId="0" fontId="4" fillId="3" borderId="0" xfId="0" applyFont="1" applyFill="1"/>
    <xf numFmtId="0" fontId="0" fillId="3" borderId="0" xfId="0" applyFill="1"/>
    <xf numFmtId="0" fontId="3" fillId="2" borderId="1" xfId="0" applyFont="1" applyFill="1" applyBorder="1" applyAlignment="1">
      <alignment vertical="center" wrapText="1"/>
    </xf>
    <xf numFmtId="0" fontId="5" fillId="4" borderId="1"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8" fillId="3" borderId="0" xfId="0" applyFont="1" applyFill="1"/>
    <xf numFmtId="0" fontId="9" fillId="3" borderId="0" xfId="0" applyFont="1" applyFill="1"/>
    <xf numFmtId="0" fontId="8" fillId="0" borderId="0" xfId="0" applyFont="1"/>
    <xf numFmtId="0" fontId="10" fillId="5" borderId="1" xfId="0" applyFont="1" applyFill="1" applyBorder="1" applyAlignment="1">
      <alignment vertical="center" textRotation="90" wrapText="1"/>
    </xf>
    <xf numFmtId="0" fontId="11" fillId="0" borderId="1" xfId="0" applyFont="1" applyBorder="1" applyAlignment="1">
      <alignment horizontal="center" vertical="center" wrapText="1"/>
    </xf>
    <xf numFmtId="0" fontId="11" fillId="3" borderId="1" xfId="0" applyFont="1" applyFill="1" applyBorder="1" applyAlignment="1">
      <alignment horizontal="center" vertical="center" wrapText="1"/>
    </xf>
    <xf numFmtId="0" fontId="11" fillId="3" borderId="1" xfId="0" applyFont="1" applyFill="1" applyBorder="1" applyAlignment="1">
      <alignment horizontal="left" vertical="center" wrapText="1"/>
    </xf>
    <xf numFmtId="0" fontId="12" fillId="3" borderId="1" xfId="0" applyFont="1" applyFill="1" applyBorder="1" applyAlignment="1">
      <alignment horizontal="left" vertical="center" wrapText="1"/>
    </xf>
    <xf numFmtId="0" fontId="12" fillId="3" borderId="1" xfId="0" applyFont="1" applyFill="1" applyBorder="1" applyAlignment="1">
      <alignment horizontal="center" vertical="center" wrapText="1"/>
    </xf>
    <xf numFmtId="0" fontId="11" fillId="0" borderId="1" xfId="0" applyFont="1" applyBorder="1" applyAlignment="1">
      <alignment horizontal="center" vertical="center"/>
    </xf>
    <xf numFmtId="0" fontId="13" fillId="0" borderId="1" xfId="1" applyFont="1" applyFill="1" applyBorder="1" applyAlignment="1" applyProtection="1">
      <alignment horizontal="center" vertical="center" wrapText="1"/>
    </xf>
    <xf numFmtId="3" fontId="7" fillId="0" borderId="1" xfId="1" applyNumberFormat="1" applyFont="1" applyFill="1" applyBorder="1" applyAlignment="1" applyProtection="1">
      <alignment horizontal="center" vertical="center" wrapText="1"/>
    </xf>
    <xf numFmtId="9" fontId="7" fillId="0" borderId="1" xfId="1" applyNumberFormat="1" applyFont="1" applyFill="1" applyBorder="1" applyAlignment="1" applyProtection="1">
      <alignment horizontal="center" vertical="center" wrapText="1"/>
    </xf>
    <xf numFmtId="0" fontId="4" fillId="0" borderId="0" xfId="0" applyFont="1"/>
    <xf numFmtId="0" fontId="11" fillId="0" borderId="1" xfId="0" applyFont="1" applyBorder="1" applyAlignment="1">
      <alignment horizontal="left" vertical="center" wrapText="1"/>
    </xf>
    <xf numFmtId="0" fontId="12" fillId="0" borderId="1" xfId="0" applyFont="1" applyBorder="1" applyAlignment="1">
      <alignment horizontal="left" vertical="center" wrapText="1"/>
    </xf>
    <xf numFmtId="0" fontId="13" fillId="3" borderId="1" xfId="0" applyFont="1" applyFill="1" applyBorder="1" applyAlignment="1">
      <alignment horizontal="center" vertical="center" wrapText="1"/>
    </xf>
    <xf numFmtId="0" fontId="15" fillId="0" borderId="1" xfId="2" applyFont="1" applyBorder="1" applyAlignment="1">
      <alignment horizontal="center" vertical="center" wrapText="1"/>
    </xf>
    <xf numFmtId="0" fontId="11" fillId="0" borderId="1" xfId="0" applyFont="1" applyBorder="1" applyAlignment="1">
      <alignment vertical="center" wrapText="1"/>
    </xf>
    <xf numFmtId="164" fontId="11" fillId="0" borderId="1" xfId="0" applyNumberFormat="1" applyFont="1" applyBorder="1" applyAlignment="1">
      <alignment horizontal="center" vertical="center" wrapText="1"/>
    </xf>
    <xf numFmtId="0" fontId="9" fillId="0" borderId="1" xfId="0" applyFont="1" applyBorder="1" applyAlignment="1">
      <alignment horizontal="center" vertical="center" wrapText="1"/>
    </xf>
    <xf numFmtId="0" fontId="9" fillId="0" borderId="1" xfId="0" applyFont="1" applyBorder="1" applyAlignment="1">
      <alignment horizontal="left" vertical="center" wrapText="1"/>
    </xf>
    <xf numFmtId="0" fontId="0" fillId="0" borderId="1" xfId="0" applyBorder="1" applyAlignment="1">
      <alignment horizontal="center" vertical="center"/>
    </xf>
    <xf numFmtId="0" fontId="13" fillId="3" borderId="1" xfId="1" applyFont="1" applyFill="1" applyBorder="1" applyAlignment="1" applyProtection="1">
      <alignment horizontal="center" vertical="center" wrapText="1"/>
    </xf>
    <xf numFmtId="3" fontId="15" fillId="0" borderId="1" xfId="1" applyNumberFormat="1" applyFont="1" applyFill="1" applyBorder="1" applyAlignment="1" applyProtection="1">
      <alignment horizontal="center" vertical="center" wrapText="1"/>
    </xf>
    <xf numFmtId="0" fontId="6" fillId="0" borderId="1" xfId="0" applyFont="1" applyBorder="1" applyAlignment="1">
      <alignment horizontal="left" vertical="center" wrapText="1"/>
    </xf>
    <xf numFmtId="9" fontId="15" fillId="0" borderId="1" xfId="1" applyNumberFormat="1" applyFont="1" applyFill="1" applyBorder="1" applyAlignment="1" applyProtection="1">
      <alignment horizontal="center" vertical="center" wrapText="1"/>
    </xf>
    <xf numFmtId="0" fontId="4" fillId="0" borderId="0" xfId="0" applyFont="1" applyAlignment="1">
      <alignment horizontal="center" vertical="center" wrapText="1"/>
    </xf>
    <xf numFmtId="0" fontId="8" fillId="0" borderId="1" xfId="0" applyFont="1" applyBorder="1" applyAlignment="1">
      <alignment horizontal="left" vertical="center" wrapText="1"/>
    </xf>
    <xf numFmtId="0" fontId="17" fillId="0" borderId="1" xfId="0" applyFont="1" applyBorder="1" applyAlignment="1">
      <alignment horizontal="left" vertical="center" wrapText="1"/>
    </xf>
    <xf numFmtId="0" fontId="4" fillId="3" borderId="0" xfId="0" applyFont="1" applyFill="1" applyAlignment="1">
      <alignment wrapText="1"/>
    </xf>
    <xf numFmtId="3" fontId="15" fillId="0" borderId="1" xfId="2" applyNumberFormat="1" applyFont="1" applyBorder="1" applyAlignment="1">
      <alignment horizontal="center" vertical="center"/>
    </xf>
    <xf numFmtId="0" fontId="12" fillId="0" borderId="1" xfId="0" applyFont="1" applyBorder="1" applyAlignment="1">
      <alignment vertical="center" wrapText="1"/>
    </xf>
    <xf numFmtId="164" fontId="11" fillId="3" borderId="1" xfId="0" applyNumberFormat="1" applyFont="1" applyFill="1" applyBorder="1" applyAlignment="1">
      <alignment horizontal="center" vertical="center" wrapText="1"/>
    </xf>
    <xf numFmtId="0" fontId="12" fillId="3" borderId="1" xfId="0" applyFont="1" applyFill="1" applyBorder="1" applyAlignment="1">
      <alignment vertical="center" wrapText="1"/>
    </xf>
    <xf numFmtId="0" fontId="15" fillId="0" borderId="1" xfId="2" applyFont="1" applyBorder="1" applyAlignment="1">
      <alignment horizontal="center" vertical="center"/>
    </xf>
    <xf numFmtId="0" fontId="11" fillId="8" borderId="1" xfId="0" applyFont="1" applyFill="1" applyBorder="1" applyAlignment="1">
      <alignment horizontal="center" vertical="center" wrapText="1"/>
    </xf>
    <xf numFmtId="0" fontId="11" fillId="8" borderId="1" xfId="0" applyFont="1" applyFill="1" applyBorder="1" applyAlignment="1">
      <alignment horizontal="left" vertical="center" wrapText="1"/>
    </xf>
    <xf numFmtId="0" fontId="1" fillId="8" borderId="1" xfId="0" applyFont="1" applyFill="1" applyBorder="1" applyAlignment="1">
      <alignment horizontal="left" vertical="center" wrapText="1"/>
    </xf>
    <xf numFmtId="0" fontId="18" fillId="8" borderId="1" xfId="0" applyFont="1" applyFill="1" applyBorder="1" applyAlignment="1">
      <alignment horizontal="left" vertical="center" wrapText="1"/>
    </xf>
    <xf numFmtId="0" fontId="11" fillId="9" borderId="1" xfId="0" applyFont="1" applyFill="1" applyBorder="1" applyAlignment="1">
      <alignment horizontal="center" vertical="center" wrapText="1"/>
    </xf>
    <xf numFmtId="0" fontId="1" fillId="8" borderId="1" xfId="0" applyFont="1" applyFill="1" applyBorder="1" applyAlignment="1">
      <alignment horizontal="center" vertical="center" wrapText="1"/>
    </xf>
    <xf numFmtId="0" fontId="13" fillId="8" borderId="1" xfId="0" applyFont="1" applyFill="1" applyBorder="1" applyAlignment="1">
      <alignment horizontal="center" vertical="center" wrapText="1"/>
    </xf>
    <xf numFmtId="3" fontId="15" fillId="10" borderId="1" xfId="2" applyNumberFormat="1" applyFont="1" applyFill="1" applyBorder="1" applyAlignment="1">
      <alignment horizontal="center" vertical="center"/>
    </xf>
    <xf numFmtId="9" fontId="15" fillId="10" borderId="1" xfId="0" applyNumberFormat="1" applyFont="1" applyFill="1" applyBorder="1" applyAlignment="1">
      <alignment horizontal="center" vertical="center"/>
    </xf>
    <xf numFmtId="0" fontId="12" fillId="8" borderId="1" xfId="0" applyFont="1" applyFill="1" applyBorder="1" applyAlignment="1">
      <alignment horizontal="left" vertical="center" wrapText="1"/>
    </xf>
    <xf numFmtId="164" fontId="11" fillId="8" borderId="1" xfId="0" applyNumberFormat="1" applyFont="1" applyFill="1" applyBorder="1" applyAlignment="1">
      <alignment horizontal="center" vertical="center" wrapText="1"/>
    </xf>
    <xf numFmtId="0" fontId="15" fillId="10" borderId="1" xfId="2" applyFont="1" applyFill="1" applyBorder="1" applyAlignment="1">
      <alignment horizontal="center" vertical="center"/>
    </xf>
    <xf numFmtId="0" fontId="12" fillId="8" borderId="1" xfId="0" applyFont="1" applyFill="1" applyBorder="1" applyAlignment="1">
      <alignment vertical="center" wrapText="1"/>
    </xf>
    <xf numFmtId="0" fontId="15" fillId="11" borderId="1" xfId="2" applyFont="1" applyFill="1" applyBorder="1" applyAlignment="1">
      <alignment horizontal="center" vertical="center"/>
    </xf>
    <xf numFmtId="9" fontId="15" fillId="11" borderId="1" xfId="0" applyNumberFormat="1" applyFont="1" applyFill="1" applyBorder="1" applyAlignment="1">
      <alignment horizontal="center" vertical="center"/>
    </xf>
    <xf numFmtId="0" fontId="17" fillId="3" borderId="1" xfId="0" applyFont="1" applyFill="1" applyBorder="1" applyAlignment="1">
      <alignment horizontal="left" vertical="center" wrapText="1"/>
    </xf>
    <xf numFmtId="0" fontId="21" fillId="0" borderId="1" xfId="1" applyFont="1" applyBorder="1" applyAlignment="1" applyProtection="1">
      <alignment horizontal="center" vertical="center" wrapText="1"/>
    </xf>
    <xf numFmtId="0" fontId="0" fillId="0" borderId="1" xfId="0" applyBorder="1" applyAlignment="1">
      <alignment vertical="center"/>
    </xf>
    <xf numFmtId="0" fontId="4" fillId="3" borderId="0" xfId="0" applyFont="1" applyFill="1" applyAlignment="1">
      <alignment horizontal="center" vertical="center" wrapText="1"/>
    </xf>
    <xf numFmtId="0" fontId="13" fillId="0" borderId="1" xfId="0" applyFont="1" applyBorder="1" applyAlignment="1">
      <alignment horizontal="center" vertical="center"/>
    </xf>
    <xf numFmtId="3" fontId="7" fillId="0" borderId="1" xfId="0" applyNumberFormat="1" applyFont="1" applyBorder="1" applyAlignment="1">
      <alignment horizontal="center" vertical="center"/>
    </xf>
    <xf numFmtId="0" fontId="11" fillId="3" borderId="4"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0" fontId="11" fillId="0" borderId="7" xfId="0" applyFont="1" applyBorder="1" applyAlignment="1">
      <alignment horizontal="center" vertical="center" wrapText="1"/>
    </xf>
    <xf numFmtId="0" fontId="20" fillId="0" borderId="7" xfId="1" applyFont="1" applyBorder="1" applyAlignment="1" applyProtection="1">
      <alignment horizontal="center" vertical="center" wrapText="1"/>
    </xf>
    <xf numFmtId="0" fontId="11" fillId="3" borderId="1" xfId="0" applyFont="1" applyFill="1" applyBorder="1" applyAlignment="1">
      <alignment vertical="center" wrapText="1"/>
    </xf>
    <xf numFmtId="0" fontId="1" fillId="0" borderId="1" xfId="0" applyFont="1" applyBorder="1" applyAlignment="1">
      <alignment vertical="center"/>
    </xf>
    <xf numFmtId="0" fontId="1" fillId="0" borderId="1" xfId="0" applyFont="1" applyBorder="1" applyAlignment="1">
      <alignment vertical="center" wrapText="1"/>
    </xf>
    <xf numFmtId="0" fontId="4" fillId="3" borderId="0" xfId="0" applyFont="1" applyFill="1" applyAlignment="1">
      <alignment vertical="center"/>
    </xf>
    <xf numFmtId="0" fontId="4" fillId="3" borderId="0" xfId="0" applyFont="1" applyFill="1" applyAlignment="1">
      <alignment horizontal="center" vertical="center"/>
    </xf>
    <xf numFmtId="0" fontId="9" fillId="3" borderId="12" xfId="0" applyFont="1" applyFill="1" applyBorder="1" applyAlignment="1">
      <alignment vertical="top"/>
    </xf>
    <xf numFmtId="0" fontId="9" fillId="3" borderId="0" xfId="0" applyFont="1" applyFill="1" applyAlignment="1">
      <alignment vertical="top"/>
    </xf>
    <xf numFmtId="0" fontId="9" fillId="3" borderId="0" xfId="0" applyFont="1" applyFill="1" applyAlignment="1">
      <alignment horizontal="center" vertical="top"/>
    </xf>
    <xf numFmtId="0" fontId="9" fillId="3" borderId="0" xfId="0" applyFont="1" applyFill="1" applyAlignment="1" applyProtection="1">
      <alignment vertical="top"/>
      <protection locked="0"/>
    </xf>
    <xf numFmtId="0" fontId="9" fillId="3" borderId="0" xfId="0" applyFont="1" applyFill="1" applyAlignment="1" applyProtection="1">
      <alignment vertical="top" wrapText="1"/>
      <protection locked="0"/>
    </xf>
    <xf numFmtId="0" fontId="9" fillId="3" borderId="0" xfId="0" applyFont="1" applyFill="1" applyAlignment="1">
      <alignment vertical="top" wrapText="1"/>
    </xf>
    <xf numFmtId="0" fontId="8" fillId="3" borderId="0" xfId="0" applyFont="1" applyFill="1" applyAlignment="1" applyProtection="1">
      <alignment vertical="top" wrapText="1"/>
      <protection locked="0"/>
    </xf>
    <xf numFmtId="0" fontId="8" fillId="3" borderId="0" xfId="0" applyFont="1" applyFill="1" applyAlignment="1">
      <alignment vertical="top" wrapText="1"/>
    </xf>
    <xf numFmtId="0" fontId="24" fillId="3" borderId="0" xfId="0" applyFont="1" applyFill="1" applyAlignment="1">
      <alignment vertical="top"/>
    </xf>
    <xf numFmtId="0" fontId="25" fillId="0" borderId="0" xfId="0" applyFont="1" applyAlignment="1">
      <alignment horizontal="center"/>
    </xf>
    <xf numFmtId="0" fontId="25" fillId="0" borderId="0" xfId="0" applyFont="1"/>
    <xf numFmtId="0" fontId="26" fillId="3" borderId="0" xfId="0" applyFont="1" applyFill="1" applyAlignment="1">
      <alignment vertical="top"/>
    </xf>
    <xf numFmtId="0" fontId="27" fillId="0" borderId="0" xfId="0" applyFont="1"/>
    <xf numFmtId="0" fontId="14" fillId="3" borderId="0" xfId="0" applyFont="1" applyFill="1"/>
    <xf numFmtId="0" fontId="5" fillId="4" borderId="4" xfId="0" applyFont="1" applyFill="1" applyBorder="1" applyAlignment="1">
      <alignment horizontal="center" vertical="center" wrapText="1"/>
    </xf>
    <xf numFmtId="14" fontId="22" fillId="4" borderId="9" xfId="0" applyNumberFormat="1" applyFont="1" applyFill="1" applyBorder="1" applyAlignment="1">
      <alignment horizontal="center" vertical="center" wrapText="1"/>
    </xf>
    <xf numFmtId="14" fontId="22" fillId="4" borderId="10" xfId="0" applyNumberFormat="1" applyFont="1" applyFill="1" applyBorder="1" applyAlignment="1">
      <alignment horizontal="center" vertical="center" wrapText="1"/>
    </xf>
    <xf numFmtId="14" fontId="22" fillId="4" borderId="11" xfId="0" applyNumberFormat="1" applyFont="1" applyFill="1" applyBorder="1" applyAlignment="1">
      <alignment horizontal="center" vertical="center" wrapText="1"/>
    </xf>
    <xf numFmtId="0" fontId="3" fillId="2" borderId="1" xfId="0" applyFont="1" applyFill="1" applyBorder="1" applyAlignment="1">
      <alignment horizontal="center" vertical="center"/>
    </xf>
    <xf numFmtId="0" fontId="3" fillId="2" borderId="1" xfId="0" applyFont="1" applyFill="1" applyBorder="1" applyAlignment="1">
      <alignment horizontal="left" vertical="center" wrapText="1"/>
    </xf>
    <xf numFmtId="0" fontId="5" fillId="4" borderId="1" xfId="0" applyFont="1" applyFill="1" applyBorder="1" applyAlignment="1">
      <alignment horizontal="center" vertical="center" wrapText="1"/>
    </xf>
    <xf numFmtId="0" fontId="11" fillId="0" borderId="1" xfId="0" applyFont="1" applyBorder="1" applyAlignment="1">
      <alignment horizontal="center" vertical="center"/>
    </xf>
    <xf numFmtId="0" fontId="11" fillId="0" borderId="1" xfId="0" applyFont="1" applyBorder="1" applyAlignment="1">
      <alignment horizontal="center" vertical="center" wrapText="1"/>
    </xf>
    <xf numFmtId="0" fontId="10" fillId="6" borderId="2" xfId="0" applyFont="1" applyFill="1" applyBorder="1" applyAlignment="1">
      <alignment horizontal="center" vertical="center" textRotation="90"/>
    </xf>
    <xf numFmtId="0" fontId="10" fillId="6" borderId="3" xfId="0" applyFont="1" applyFill="1" applyBorder="1" applyAlignment="1">
      <alignment horizontal="center" vertical="center" textRotation="90"/>
    </xf>
    <xf numFmtId="0" fontId="10" fillId="6" borderId="4" xfId="0" applyFont="1" applyFill="1" applyBorder="1" applyAlignment="1">
      <alignment horizontal="center" vertical="center" textRotation="90"/>
    </xf>
    <xf numFmtId="0" fontId="11" fillId="0" borderId="2" xfId="0" applyFont="1" applyBorder="1" applyAlignment="1">
      <alignment horizontal="center" vertical="center" wrapText="1"/>
    </xf>
    <xf numFmtId="0" fontId="11" fillId="0" borderId="4" xfId="0" applyFont="1" applyBorder="1" applyAlignment="1">
      <alignment horizontal="center" vertical="center" wrapText="1"/>
    </xf>
    <xf numFmtId="0" fontId="10" fillId="7" borderId="1" xfId="0" applyFont="1" applyFill="1" applyBorder="1" applyAlignment="1">
      <alignment horizontal="center" vertical="center" textRotation="90" wrapText="1"/>
    </xf>
    <xf numFmtId="0" fontId="11" fillId="3" borderId="1" xfId="0" applyFont="1" applyFill="1" applyBorder="1" applyAlignment="1">
      <alignment horizontal="center" vertical="center" wrapText="1"/>
    </xf>
    <xf numFmtId="0" fontId="19" fillId="12" borderId="5" xfId="0" applyFont="1" applyFill="1" applyBorder="1" applyAlignment="1">
      <alignment horizontal="center" vertical="center" textRotation="90" wrapText="1"/>
    </xf>
    <xf numFmtId="0" fontId="19" fillId="12" borderId="6" xfId="0" applyFont="1" applyFill="1" applyBorder="1" applyAlignment="1">
      <alignment horizontal="center" vertical="center" textRotation="90" wrapText="1"/>
    </xf>
    <xf numFmtId="0" fontId="20" fillId="0" borderId="1" xfId="1" applyFont="1" applyBorder="1" applyAlignment="1" applyProtection="1">
      <alignment horizontal="center" vertical="center" wrapText="1"/>
    </xf>
    <xf numFmtId="0" fontId="4" fillId="3" borderId="0" xfId="0" applyFont="1" applyFill="1" applyAlignment="1">
      <alignment horizontal="center" vertical="center" wrapText="1"/>
    </xf>
    <xf numFmtId="0" fontId="11" fillId="0" borderId="5"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8" xfId="0" applyFont="1" applyBorder="1" applyAlignment="1">
      <alignment horizontal="center" vertical="center" wrapText="1"/>
    </xf>
    <xf numFmtId="0" fontId="23" fillId="13" borderId="9" xfId="0" applyFont="1" applyFill="1" applyBorder="1" applyAlignment="1">
      <alignment horizontal="left" vertical="center" wrapText="1"/>
    </xf>
    <xf numFmtId="0" fontId="23" fillId="13" borderId="10" xfId="0" applyFont="1" applyFill="1" applyBorder="1" applyAlignment="1">
      <alignment horizontal="left" vertical="center" wrapText="1"/>
    </xf>
    <xf numFmtId="0" fontId="23" fillId="13" borderId="11" xfId="0" applyFont="1" applyFill="1" applyBorder="1" applyAlignment="1">
      <alignment horizontal="left" vertical="center" wrapText="1"/>
    </xf>
    <xf numFmtId="14" fontId="11" fillId="0" borderId="9" xfId="0" applyNumberFormat="1" applyFont="1" applyBorder="1" applyAlignment="1">
      <alignment horizontal="center" vertical="center" wrapText="1"/>
    </xf>
    <xf numFmtId="14" fontId="11" fillId="0" borderId="10" xfId="0" applyNumberFormat="1" applyFont="1" applyBorder="1" applyAlignment="1">
      <alignment horizontal="center" vertical="center" wrapText="1"/>
    </xf>
    <xf numFmtId="14" fontId="11" fillId="0" borderId="11" xfId="0" applyNumberFormat="1" applyFont="1" applyBorder="1" applyAlignment="1">
      <alignment horizontal="center" vertical="center" wrapText="1"/>
    </xf>
    <xf numFmtId="0" fontId="11" fillId="3" borderId="9" xfId="0" applyFont="1" applyFill="1" applyBorder="1" applyAlignment="1">
      <alignment horizontal="center" vertical="center"/>
    </xf>
    <xf numFmtId="0" fontId="11" fillId="3" borderId="10" xfId="0" applyFont="1" applyFill="1" applyBorder="1" applyAlignment="1">
      <alignment horizontal="center" vertical="center"/>
    </xf>
    <xf numFmtId="0" fontId="11" fillId="3" borderId="11" xfId="0" applyFont="1" applyFill="1" applyBorder="1" applyAlignment="1">
      <alignment horizontal="center" vertical="center"/>
    </xf>
    <xf numFmtId="0" fontId="24" fillId="3" borderId="0" xfId="0" applyFont="1" applyFill="1" applyAlignment="1">
      <alignment horizontal="left" vertical="top"/>
    </xf>
    <xf numFmtId="0" fontId="2" fillId="3" borderId="9" xfId="1" applyFill="1" applyBorder="1" applyAlignment="1" applyProtection="1">
      <alignment horizontal="center" vertical="center"/>
    </xf>
    <xf numFmtId="0" fontId="2" fillId="3" borderId="10" xfId="1" applyFill="1" applyBorder="1" applyAlignment="1" applyProtection="1">
      <alignment horizontal="center" vertical="center"/>
    </xf>
    <xf numFmtId="0" fontId="2" fillId="3" borderId="11" xfId="1" applyFill="1" applyBorder="1" applyAlignment="1" applyProtection="1">
      <alignment horizontal="center" vertical="center"/>
    </xf>
    <xf numFmtId="0" fontId="2" fillId="0" borderId="9" xfId="1" applyBorder="1" applyAlignment="1" applyProtection="1">
      <alignment horizontal="center" vertical="center" wrapText="1"/>
    </xf>
    <xf numFmtId="0" fontId="2" fillId="0" borderId="10" xfId="1" applyBorder="1" applyAlignment="1" applyProtection="1">
      <alignment horizontal="center" vertical="center" wrapText="1"/>
    </xf>
    <xf numFmtId="0" fontId="2" fillId="0" borderId="11" xfId="1" applyBorder="1" applyAlignment="1" applyProtection="1">
      <alignment horizontal="center" vertical="center" wrapText="1"/>
    </xf>
  </cellXfs>
  <cellStyles count="3">
    <cellStyle name="Hipervínculo" xfId="1" builtinId="8"/>
    <cellStyle name="Normal" xfId="0" builtinId="0"/>
    <cellStyle name="Normal 2" xfId="2" xr:uid="{18A07817-3EC3-44E8-BC73-8673D5A8330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bryanjaramillo\Downloads\LOTAIP%20ENERO%20-%20MARZO%202023%20COMERCI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Usuario\Downloads\LOTAIP%20COMERCIAL%202023%2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NERO 2023"/>
      <sheetName val="FEBRERO 2023"/>
      <sheetName val="MARZO 2023"/>
    </sheetNames>
    <sheetDataSet>
      <sheetData sheetId="0"/>
      <sheetData sheetId="1">
        <row r="21">
          <cell r="S21">
            <v>165</v>
          </cell>
        </row>
        <row r="22">
          <cell r="S22">
            <v>79</v>
          </cell>
        </row>
        <row r="23">
          <cell r="S23">
            <v>1</v>
          </cell>
        </row>
        <row r="24">
          <cell r="S24">
            <v>158</v>
          </cell>
        </row>
      </sheetData>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iciembre"/>
      <sheetName val="ENERO 2023"/>
      <sheetName val="FEBRERO 2023"/>
      <sheetName val="MARZO 2023"/>
    </sheetNames>
    <sheetDataSet>
      <sheetData sheetId="0" refreshError="1"/>
      <sheetData sheetId="1" refreshError="1"/>
      <sheetData sheetId="2" refreshError="1">
        <row r="30">
          <cell r="S30">
            <v>1930</v>
          </cell>
        </row>
        <row r="31">
          <cell r="S31">
            <v>1212</v>
          </cell>
        </row>
      </sheetData>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epam.gob.ec/" TargetMode="External"/><Relationship Id="rId2" Type="http://schemas.openxmlformats.org/officeDocument/2006/relationships/hyperlink" Target="mailto:vivianalizethmajojov@epam.gob.ec" TargetMode="External"/><Relationship Id="rId1" Type="http://schemas.openxmlformats.org/officeDocument/2006/relationships/hyperlink" Target="http://www.adminsitrac/" TargetMode="External"/><Relationship Id="rId5" Type="http://schemas.openxmlformats.org/officeDocument/2006/relationships/hyperlink" Target="http://www.administracionpublica.gob.ec/cont&#225;ctenos/" TargetMode="External"/><Relationship Id="rId4" Type="http://schemas.openxmlformats.org/officeDocument/2006/relationships/hyperlink" Target="http://www.administracionpublica.gob.ec/cont&#225;cteno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03FA80-71B0-492D-B3E3-B7342E9FCE3A}">
  <dimension ref="A1:AA90"/>
  <sheetViews>
    <sheetView tabSelected="1" topLeftCell="D31" workbookViewId="0">
      <selection activeCell="H33" sqref="H33:T33"/>
    </sheetView>
  </sheetViews>
  <sheetFormatPr baseColWidth="10" defaultRowHeight="15" x14ac:dyDescent="0.25"/>
  <cols>
    <col min="2" max="2" width="6.7109375" customWidth="1"/>
    <col min="3" max="3" width="40.85546875" customWidth="1"/>
    <col min="4" max="4" width="42.7109375" customWidth="1"/>
    <col min="5" max="5" width="22.85546875" hidden="1" customWidth="1"/>
    <col min="6" max="6" width="31.28515625" hidden="1" customWidth="1"/>
    <col min="7" max="7" width="36.85546875" hidden="1" customWidth="1"/>
    <col min="8" max="8" width="35" hidden="1" customWidth="1"/>
    <col min="9" max="9" width="24.140625" hidden="1" customWidth="1"/>
    <col min="10" max="10" width="21.28515625" hidden="1" customWidth="1"/>
    <col min="11" max="11" width="32.42578125" hidden="1" customWidth="1"/>
    <col min="12" max="12" width="11.5703125" hidden="1" customWidth="1"/>
    <col min="13" max="13" width="11.28515625" hidden="1" customWidth="1"/>
    <col min="14" max="14" width="16.42578125" hidden="1" customWidth="1"/>
    <col min="15" max="15" width="12.42578125" customWidth="1"/>
    <col min="16" max="16" width="14.42578125" customWidth="1"/>
    <col min="17" max="17" width="14.5703125" customWidth="1"/>
    <col min="18" max="18" width="22.140625" customWidth="1"/>
    <col min="19" max="19" width="20.42578125" customWidth="1"/>
    <col min="20" max="20" width="28.7109375" customWidth="1"/>
    <col min="21" max="21" width="11.42578125" style="3"/>
    <col min="22" max="22" width="11.42578125" style="3" hidden="1" customWidth="1"/>
    <col min="23" max="27" width="11.42578125" style="3"/>
  </cols>
  <sheetData>
    <row r="1" spans="1:26" ht="35.25" customHeight="1" x14ac:dyDescent="0.25">
      <c r="A1" s="1"/>
      <c r="B1" s="92" t="s">
        <v>0</v>
      </c>
      <c r="C1" s="92"/>
      <c r="D1" s="92"/>
      <c r="E1" s="92"/>
      <c r="F1" s="92"/>
      <c r="G1" s="92"/>
      <c r="H1" s="92"/>
      <c r="I1" s="92"/>
      <c r="J1" s="92"/>
      <c r="K1" s="92"/>
      <c r="L1" s="92"/>
      <c r="M1" s="92"/>
      <c r="N1" s="92"/>
      <c r="O1" s="92"/>
      <c r="P1" s="92"/>
      <c r="Q1" s="92"/>
      <c r="R1" s="92"/>
      <c r="S1" s="92"/>
      <c r="T1" s="92"/>
      <c r="U1" s="2"/>
      <c r="V1" s="2"/>
    </row>
    <row r="2" spans="1:26" ht="66.75" customHeight="1" x14ac:dyDescent="0.25">
      <c r="A2" s="4"/>
      <c r="B2" s="93" t="s">
        <v>1</v>
      </c>
      <c r="C2" s="93"/>
      <c r="D2" s="93"/>
      <c r="E2" s="93"/>
      <c r="F2" s="93"/>
      <c r="G2" s="93"/>
      <c r="H2" s="93"/>
      <c r="I2" s="93"/>
      <c r="J2" s="93"/>
      <c r="K2" s="93"/>
      <c r="L2" s="93"/>
      <c r="M2" s="93"/>
      <c r="N2" s="93"/>
      <c r="O2" s="93"/>
      <c r="P2" s="93"/>
      <c r="Q2" s="93"/>
      <c r="R2" s="93"/>
      <c r="S2" s="93"/>
      <c r="T2" s="93"/>
      <c r="U2" s="2"/>
      <c r="V2" s="2"/>
    </row>
    <row r="3" spans="1:26" s="9" customFormat="1" ht="130.5" customHeight="1" x14ac:dyDescent="0.25">
      <c r="A3" s="94" t="s">
        <v>2</v>
      </c>
      <c r="B3" s="94"/>
      <c r="C3" s="5" t="s">
        <v>3</v>
      </c>
      <c r="D3" s="5" t="s">
        <v>4</v>
      </c>
      <c r="E3" s="5" t="s">
        <v>5</v>
      </c>
      <c r="F3" s="5" t="s">
        <v>6</v>
      </c>
      <c r="G3" s="5" t="s">
        <v>7</v>
      </c>
      <c r="H3" s="5" t="s">
        <v>8</v>
      </c>
      <c r="I3" s="5" t="s">
        <v>9</v>
      </c>
      <c r="J3" s="5" t="s">
        <v>10</v>
      </c>
      <c r="K3" s="5" t="s">
        <v>11</v>
      </c>
      <c r="L3" s="5" t="s">
        <v>12</v>
      </c>
      <c r="M3" s="5" t="s">
        <v>13</v>
      </c>
      <c r="N3" s="5" t="s">
        <v>14</v>
      </c>
      <c r="O3" s="5" t="s">
        <v>15</v>
      </c>
      <c r="P3" s="5" t="s">
        <v>16</v>
      </c>
      <c r="Q3" s="5" t="s">
        <v>17</v>
      </c>
      <c r="R3" s="6" t="s">
        <v>18</v>
      </c>
      <c r="S3" s="6" t="s">
        <v>19</v>
      </c>
      <c r="T3" s="5" t="s">
        <v>20</v>
      </c>
      <c r="U3" s="7"/>
      <c r="V3" s="8"/>
      <c r="W3" s="7"/>
      <c r="X3" s="7"/>
      <c r="Y3" s="7"/>
      <c r="Z3" s="7"/>
    </row>
    <row r="4" spans="1:26" s="20" customFormat="1" ht="178.5" customHeight="1" x14ac:dyDescent="0.2">
      <c r="A4" s="10" t="s">
        <v>21</v>
      </c>
      <c r="B4" s="11">
        <v>1</v>
      </c>
      <c r="C4" s="12" t="s">
        <v>22</v>
      </c>
      <c r="D4" s="13" t="s">
        <v>23</v>
      </c>
      <c r="E4" s="13" t="s">
        <v>24</v>
      </c>
      <c r="F4" s="14" t="s">
        <v>25</v>
      </c>
      <c r="G4" s="14" t="s">
        <v>26</v>
      </c>
      <c r="H4" s="12" t="s">
        <v>27</v>
      </c>
      <c r="I4" s="15" t="s">
        <v>28</v>
      </c>
      <c r="J4" s="16" t="s">
        <v>29</v>
      </c>
      <c r="K4" s="11" t="s">
        <v>30</v>
      </c>
      <c r="L4" s="95" t="s">
        <v>31</v>
      </c>
      <c r="M4" s="96" t="s">
        <v>32</v>
      </c>
      <c r="N4" s="11" t="s">
        <v>33</v>
      </c>
      <c r="O4" s="17" t="s">
        <v>34</v>
      </c>
      <c r="P4" s="17" t="s">
        <v>34</v>
      </c>
      <c r="Q4" s="17" t="s">
        <v>34</v>
      </c>
      <c r="R4" s="18">
        <v>143</v>
      </c>
      <c r="S4" s="18">
        <v>394</v>
      </c>
      <c r="T4" s="19">
        <v>1</v>
      </c>
      <c r="U4" s="2"/>
      <c r="V4" s="2"/>
      <c r="W4" s="2"/>
      <c r="X4" s="2"/>
      <c r="Y4" s="2"/>
      <c r="Z4" s="2"/>
    </row>
    <row r="5" spans="1:26" s="20" customFormat="1" ht="110.25" customHeight="1" x14ac:dyDescent="0.2">
      <c r="A5" s="97" t="s">
        <v>35</v>
      </c>
      <c r="B5" s="11"/>
      <c r="C5" s="11" t="s">
        <v>36</v>
      </c>
      <c r="D5" s="21" t="s">
        <v>37</v>
      </c>
      <c r="E5" s="21" t="s">
        <v>38</v>
      </c>
      <c r="F5" s="21" t="s">
        <v>39</v>
      </c>
      <c r="G5" s="22" t="s">
        <v>40</v>
      </c>
      <c r="H5" s="11" t="s">
        <v>41</v>
      </c>
      <c r="I5" s="11" t="s">
        <v>42</v>
      </c>
      <c r="J5" s="21" t="s">
        <v>43</v>
      </c>
      <c r="K5" s="12" t="s">
        <v>44</v>
      </c>
      <c r="L5" s="95"/>
      <c r="M5" s="96"/>
      <c r="N5" s="23" t="s">
        <v>34</v>
      </c>
      <c r="O5" s="23" t="s">
        <v>34</v>
      </c>
      <c r="P5" s="23" t="s">
        <v>34</v>
      </c>
      <c r="Q5" s="23" t="s">
        <v>34</v>
      </c>
      <c r="R5" s="24">
        <v>21</v>
      </c>
      <c r="S5" s="18">
        <v>124</v>
      </c>
      <c r="T5" s="19">
        <v>1</v>
      </c>
      <c r="U5" s="2"/>
      <c r="V5" s="2"/>
      <c r="W5" s="2"/>
      <c r="X5" s="2"/>
      <c r="Y5" s="2"/>
      <c r="Z5" s="2"/>
    </row>
    <row r="6" spans="1:26" s="20" customFormat="1" ht="105" x14ac:dyDescent="0.2">
      <c r="A6" s="98"/>
      <c r="B6" s="11"/>
      <c r="C6" s="11" t="s">
        <v>45</v>
      </c>
      <c r="D6" s="21" t="s">
        <v>46</v>
      </c>
      <c r="E6" s="21" t="s">
        <v>47</v>
      </c>
      <c r="F6" s="25" t="s">
        <v>48</v>
      </c>
      <c r="G6" s="21" t="s">
        <v>49</v>
      </c>
      <c r="H6" s="11" t="s">
        <v>50</v>
      </c>
      <c r="I6" s="26" t="s">
        <v>51</v>
      </c>
      <c r="J6" s="12" t="s">
        <v>52</v>
      </c>
      <c r="K6" s="12" t="s">
        <v>44</v>
      </c>
      <c r="L6" s="95"/>
      <c r="M6" s="96"/>
      <c r="N6" s="12" t="s">
        <v>33</v>
      </c>
      <c r="O6" s="23" t="s">
        <v>34</v>
      </c>
      <c r="P6" s="23" t="s">
        <v>34</v>
      </c>
      <c r="Q6" s="23" t="s">
        <v>34</v>
      </c>
      <c r="R6" s="24">
        <v>6</v>
      </c>
      <c r="S6" s="18">
        <v>33</v>
      </c>
      <c r="T6" s="19">
        <v>1</v>
      </c>
      <c r="U6" s="2"/>
      <c r="V6" s="2"/>
      <c r="W6" s="2"/>
      <c r="X6" s="2"/>
      <c r="Y6" s="2"/>
      <c r="Z6" s="2"/>
    </row>
    <row r="7" spans="1:26" s="20" customFormat="1" ht="80.25" customHeight="1" x14ac:dyDescent="0.2">
      <c r="A7" s="99"/>
      <c r="B7" s="11">
        <v>1</v>
      </c>
      <c r="C7" s="27" t="s">
        <v>53</v>
      </c>
      <c r="D7" s="21" t="s">
        <v>54</v>
      </c>
      <c r="E7" s="21" t="s">
        <v>55</v>
      </c>
      <c r="F7" s="21" t="s">
        <v>56</v>
      </c>
      <c r="G7" s="28" t="s">
        <v>57</v>
      </c>
      <c r="H7" s="11" t="s">
        <v>58</v>
      </c>
      <c r="I7" s="16" t="s">
        <v>51</v>
      </c>
      <c r="J7" s="16" t="s">
        <v>59</v>
      </c>
      <c r="K7" s="11" t="s">
        <v>30</v>
      </c>
      <c r="L7" s="95"/>
      <c r="M7" s="96"/>
      <c r="N7" s="100" t="s">
        <v>33</v>
      </c>
      <c r="O7" s="16" t="s">
        <v>60</v>
      </c>
      <c r="P7" s="29" t="s">
        <v>34</v>
      </c>
      <c r="Q7" s="30" t="s">
        <v>34</v>
      </c>
      <c r="R7" s="31">
        <v>245</v>
      </c>
      <c r="S7" s="18">
        <v>1021</v>
      </c>
      <c r="T7" s="19">
        <v>1</v>
      </c>
      <c r="U7" s="2"/>
      <c r="V7" s="2"/>
      <c r="W7" s="2"/>
      <c r="X7" s="2"/>
      <c r="Y7" s="2"/>
      <c r="Z7" s="2"/>
    </row>
    <row r="8" spans="1:26" s="20" customFormat="1" ht="129" customHeight="1" x14ac:dyDescent="0.2">
      <c r="A8" s="102" t="s">
        <v>61</v>
      </c>
      <c r="B8" s="12">
        <v>1</v>
      </c>
      <c r="C8" s="11" t="s">
        <v>62</v>
      </c>
      <c r="D8" s="21" t="s">
        <v>63</v>
      </c>
      <c r="E8" s="21" t="s">
        <v>64</v>
      </c>
      <c r="F8" s="22" t="s">
        <v>65</v>
      </c>
      <c r="G8" s="32" t="s">
        <v>66</v>
      </c>
      <c r="H8" s="11" t="s">
        <v>67</v>
      </c>
      <c r="I8" s="16" t="s">
        <v>51</v>
      </c>
      <c r="J8" s="16" t="s">
        <v>59</v>
      </c>
      <c r="K8" s="11" t="s">
        <v>30</v>
      </c>
      <c r="L8" s="95"/>
      <c r="M8" s="96"/>
      <c r="N8" s="101"/>
      <c r="O8" s="16" t="s">
        <v>60</v>
      </c>
      <c r="P8" s="29" t="s">
        <v>34</v>
      </c>
      <c r="Q8" s="30" t="s">
        <v>34</v>
      </c>
      <c r="R8" s="31">
        <v>327</v>
      </c>
      <c r="S8" s="31">
        <f>V8+R8</f>
        <v>4583</v>
      </c>
      <c r="T8" s="33">
        <v>1</v>
      </c>
      <c r="U8" s="34"/>
      <c r="V8" s="31">
        <v>4256</v>
      </c>
      <c r="W8" s="2"/>
      <c r="X8" s="2"/>
      <c r="Y8" s="2"/>
      <c r="Z8" s="2"/>
    </row>
    <row r="9" spans="1:26" s="20" customFormat="1" ht="77.25" customHeight="1" x14ac:dyDescent="0.2">
      <c r="A9" s="102"/>
      <c r="B9" s="12">
        <v>2</v>
      </c>
      <c r="C9" s="11" t="s">
        <v>68</v>
      </c>
      <c r="D9" s="35" t="s">
        <v>69</v>
      </c>
      <c r="E9" s="36" t="s">
        <v>70</v>
      </c>
      <c r="F9" s="21" t="s">
        <v>71</v>
      </c>
      <c r="G9" s="32" t="s">
        <v>72</v>
      </c>
      <c r="H9" s="11" t="s">
        <v>73</v>
      </c>
      <c r="I9" s="11" t="s">
        <v>51</v>
      </c>
      <c r="J9" s="12" t="s">
        <v>74</v>
      </c>
      <c r="K9" s="21" t="s">
        <v>75</v>
      </c>
      <c r="L9" s="95"/>
      <c r="M9" s="96"/>
      <c r="N9" s="103" t="s">
        <v>33</v>
      </c>
      <c r="O9" s="23" t="s">
        <v>34</v>
      </c>
      <c r="P9" s="23" t="s">
        <v>34</v>
      </c>
      <c r="Q9" s="23" t="s">
        <v>34</v>
      </c>
      <c r="R9" s="24">
        <v>69</v>
      </c>
      <c r="S9" s="31">
        <f t="shared" ref="S9:S20" si="0">V9+R9</f>
        <v>1062</v>
      </c>
      <c r="T9" s="33">
        <v>1</v>
      </c>
      <c r="U9" s="37"/>
      <c r="V9" s="31">
        <v>993</v>
      </c>
      <c r="W9" s="2"/>
      <c r="X9" s="2"/>
      <c r="Y9" s="2"/>
      <c r="Z9" s="2"/>
    </row>
    <row r="10" spans="1:26" s="20" customFormat="1" ht="72" customHeight="1" x14ac:dyDescent="0.2">
      <c r="A10" s="102"/>
      <c r="B10" s="12">
        <v>4</v>
      </c>
      <c r="C10" s="11" t="s">
        <v>76</v>
      </c>
      <c r="D10" s="35" t="s">
        <v>77</v>
      </c>
      <c r="E10" s="36" t="s">
        <v>78</v>
      </c>
      <c r="F10" s="22" t="s">
        <v>79</v>
      </c>
      <c r="G10" s="22" t="s">
        <v>80</v>
      </c>
      <c r="H10" s="11" t="s">
        <v>81</v>
      </c>
      <c r="I10" s="11" t="s">
        <v>51</v>
      </c>
      <c r="J10" s="12" t="s">
        <v>74</v>
      </c>
      <c r="K10" s="21" t="s">
        <v>82</v>
      </c>
      <c r="L10" s="95"/>
      <c r="M10" s="96"/>
      <c r="N10" s="103"/>
      <c r="O10" s="23" t="s">
        <v>34</v>
      </c>
      <c r="P10" s="23" t="s">
        <v>34</v>
      </c>
      <c r="Q10" s="23" t="s">
        <v>34</v>
      </c>
      <c r="R10" s="24">
        <v>18</v>
      </c>
      <c r="S10" s="31">
        <f t="shared" si="0"/>
        <v>226</v>
      </c>
      <c r="T10" s="33">
        <v>1</v>
      </c>
      <c r="U10" s="37"/>
      <c r="V10" s="31">
        <v>208</v>
      </c>
      <c r="W10" s="2"/>
      <c r="X10" s="2"/>
      <c r="Y10" s="2"/>
      <c r="Z10" s="2"/>
    </row>
    <row r="11" spans="1:26" s="20" customFormat="1" ht="87" customHeight="1" x14ac:dyDescent="0.2">
      <c r="A11" s="102"/>
      <c r="B11" s="12">
        <v>8</v>
      </c>
      <c r="C11" s="11" t="s">
        <v>83</v>
      </c>
      <c r="D11" s="21" t="s">
        <v>84</v>
      </c>
      <c r="E11" s="21" t="s">
        <v>85</v>
      </c>
      <c r="F11" s="22" t="s">
        <v>86</v>
      </c>
      <c r="G11" s="22" t="s">
        <v>87</v>
      </c>
      <c r="H11" s="11" t="s">
        <v>88</v>
      </c>
      <c r="I11" s="11" t="s">
        <v>89</v>
      </c>
      <c r="J11" s="11" t="s">
        <v>90</v>
      </c>
      <c r="K11" s="12" t="s">
        <v>91</v>
      </c>
      <c r="L11" s="95"/>
      <c r="M11" s="96"/>
      <c r="N11" s="96"/>
      <c r="O11" s="23" t="s">
        <v>34</v>
      </c>
      <c r="P11" s="23" t="s">
        <v>34</v>
      </c>
      <c r="Q11" s="23" t="s">
        <v>34</v>
      </c>
      <c r="R11" s="24">
        <v>1</v>
      </c>
      <c r="S11" s="31">
        <f t="shared" si="0"/>
        <v>114</v>
      </c>
      <c r="T11" s="33">
        <v>1</v>
      </c>
      <c r="U11" s="2"/>
      <c r="V11" s="31">
        <v>113</v>
      </c>
      <c r="W11" s="2"/>
      <c r="X11" s="2"/>
      <c r="Y11" s="2"/>
      <c r="Z11" s="2"/>
    </row>
    <row r="12" spans="1:26" s="20" customFormat="1" ht="87" customHeight="1" x14ac:dyDescent="0.2">
      <c r="A12" s="102"/>
      <c r="B12" s="12">
        <v>9</v>
      </c>
      <c r="C12" s="11" t="s">
        <v>92</v>
      </c>
      <c r="D12" s="21" t="s">
        <v>93</v>
      </c>
      <c r="E12" s="21" t="s">
        <v>94</v>
      </c>
      <c r="F12" s="21" t="s">
        <v>95</v>
      </c>
      <c r="G12" s="22" t="s">
        <v>96</v>
      </c>
      <c r="H12" s="11" t="s">
        <v>97</v>
      </c>
      <c r="I12" s="11" t="s">
        <v>51</v>
      </c>
      <c r="J12" s="11" t="s">
        <v>98</v>
      </c>
      <c r="K12" s="12" t="s">
        <v>44</v>
      </c>
      <c r="L12" s="95"/>
      <c r="M12" s="96"/>
      <c r="N12" s="96"/>
      <c r="O12" s="23" t="s">
        <v>34</v>
      </c>
      <c r="P12" s="23" t="s">
        <v>34</v>
      </c>
      <c r="Q12" s="23" t="s">
        <v>34</v>
      </c>
      <c r="R12" s="31">
        <v>385</v>
      </c>
      <c r="S12" s="31">
        <f t="shared" si="0"/>
        <v>6245</v>
      </c>
      <c r="T12" s="33">
        <v>1</v>
      </c>
      <c r="U12" s="2"/>
      <c r="V12" s="31">
        <v>5860</v>
      </c>
      <c r="W12" s="2"/>
      <c r="X12" s="2"/>
      <c r="Y12" s="2"/>
      <c r="Z12" s="2"/>
    </row>
    <row r="13" spans="1:26" s="20" customFormat="1" ht="104.25" customHeight="1" x14ac:dyDescent="0.2">
      <c r="A13" s="102"/>
      <c r="B13" s="12">
        <v>10</v>
      </c>
      <c r="C13" s="11" t="s">
        <v>99</v>
      </c>
      <c r="D13" s="21" t="s">
        <v>100</v>
      </c>
      <c r="E13" s="21" t="s">
        <v>101</v>
      </c>
      <c r="F13" s="22" t="s">
        <v>102</v>
      </c>
      <c r="G13" s="22" t="s">
        <v>103</v>
      </c>
      <c r="H13" s="11" t="s">
        <v>104</v>
      </c>
      <c r="I13" s="11" t="s">
        <v>51</v>
      </c>
      <c r="J13" s="11" t="s">
        <v>105</v>
      </c>
      <c r="K13" s="11" t="s">
        <v>106</v>
      </c>
      <c r="L13" s="95"/>
      <c r="M13" s="96"/>
      <c r="N13" s="11" t="s">
        <v>107</v>
      </c>
      <c r="O13" s="23" t="s">
        <v>34</v>
      </c>
      <c r="P13" s="23" t="s">
        <v>34</v>
      </c>
      <c r="Q13" s="23" t="s">
        <v>34</v>
      </c>
      <c r="R13" s="38">
        <v>5596</v>
      </c>
      <c r="S13" s="31">
        <f t="shared" si="0"/>
        <v>52837</v>
      </c>
      <c r="T13" s="33">
        <v>1</v>
      </c>
      <c r="U13" s="2"/>
      <c r="V13" s="31">
        <v>47241</v>
      </c>
      <c r="W13" s="2"/>
      <c r="X13" s="2"/>
      <c r="Y13" s="2"/>
      <c r="Z13" s="2"/>
    </row>
    <row r="14" spans="1:26" s="20" customFormat="1" ht="110.25" customHeight="1" x14ac:dyDescent="0.2">
      <c r="A14" s="102"/>
      <c r="B14" s="12">
        <v>11</v>
      </c>
      <c r="C14" s="11" t="s">
        <v>108</v>
      </c>
      <c r="D14" s="21" t="s">
        <v>109</v>
      </c>
      <c r="E14" s="21" t="s">
        <v>110</v>
      </c>
      <c r="F14" s="22" t="s">
        <v>111</v>
      </c>
      <c r="G14" s="22" t="s">
        <v>112</v>
      </c>
      <c r="H14" s="11" t="s">
        <v>113</v>
      </c>
      <c r="I14" s="39" t="s">
        <v>114</v>
      </c>
      <c r="J14" s="25" t="s">
        <v>115</v>
      </c>
      <c r="K14" s="25" t="s">
        <v>116</v>
      </c>
      <c r="L14" s="95"/>
      <c r="M14" s="96"/>
      <c r="N14" s="11" t="s">
        <v>33</v>
      </c>
      <c r="O14" s="23" t="s">
        <v>34</v>
      </c>
      <c r="P14" s="23" t="s">
        <v>34</v>
      </c>
      <c r="Q14" s="23" t="s">
        <v>34</v>
      </c>
      <c r="R14" s="31">
        <v>103</v>
      </c>
      <c r="S14" s="31">
        <f t="shared" si="0"/>
        <v>2259</v>
      </c>
      <c r="T14" s="33">
        <v>1</v>
      </c>
      <c r="U14" s="2"/>
      <c r="V14" s="31">
        <v>2156</v>
      </c>
      <c r="W14" s="2"/>
      <c r="X14" s="2"/>
      <c r="Y14" s="2"/>
      <c r="Z14" s="2"/>
    </row>
    <row r="15" spans="1:26" s="20" customFormat="1" ht="71.25" customHeight="1" x14ac:dyDescent="0.2">
      <c r="A15" s="102"/>
      <c r="B15" s="12">
        <v>12</v>
      </c>
      <c r="C15" s="11" t="s">
        <v>117</v>
      </c>
      <c r="D15" s="21" t="s">
        <v>118</v>
      </c>
      <c r="E15" s="21" t="s">
        <v>119</v>
      </c>
      <c r="F15" s="22" t="s">
        <v>120</v>
      </c>
      <c r="G15" s="22" t="s">
        <v>121</v>
      </c>
      <c r="H15" s="11" t="s">
        <v>122</v>
      </c>
      <c r="I15" s="11" t="s">
        <v>51</v>
      </c>
      <c r="J15" s="11" t="s">
        <v>123</v>
      </c>
      <c r="K15" s="11" t="s">
        <v>44</v>
      </c>
      <c r="L15" s="95"/>
      <c r="M15" s="96"/>
      <c r="N15" s="11" t="s">
        <v>124</v>
      </c>
      <c r="O15" s="16" t="s">
        <v>60</v>
      </c>
      <c r="P15" s="23" t="s">
        <v>34</v>
      </c>
      <c r="Q15" s="23" t="s">
        <v>34</v>
      </c>
      <c r="R15" s="31">
        <v>301</v>
      </c>
      <c r="S15" s="31">
        <f t="shared" si="0"/>
        <v>4868</v>
      </c>
      <c r="T15" s="33">
        <v>1</v>
      </c>
      <c r="U15" s="2"/>
      <c r="V15" s="31">
        <v>4567</v>
      </c>
      <c r="W15" s="2"/>
      <c r="X15" s="2"/>
      <c r="Y15" s="2"/>
      <c r="Z15" s="2"/>
    </row>
    <row r="16" spans="1:26" s="20" customFormat="1" ht="71.25" customHeight="1" x14ac:dyDescent="0.2">
      <c r="A16" s="102"/>
      <c r="B16" s="12">
        <v>14</v>
      </c>
      <c r="C16" s="11" t="s">
        <v>125</v>
      </c>
      <c r="D16" s="21" t="s">
        <v>126</v>
      </c>
      <c r="E16" s="21" t="s">
        <v>127</v>
      </c>
      <c r="F16" s="25" t="s">
        <v>128</v>
      </c>
      <c r="G16" s="21" t="s">
        <v>129</v>
      </c>
      <c r="H16" s="11" t="s">
        <v>130</v>
      </c>
      <c r="I16" s="26">
        <v>4.2</v>
      </c>
      <c r="J16" s="11" t="s">
        <v>131</v>
      </c>
      <c r="K16" s="11" t="s">
        <v>44</v>
      </c>
      <c r="L16" s="95"/>
      <c r="M16" s="96"/>
      <c r="N16" s="11" t="s">
        <v>33</v>
      </c>
      <c r="O16" s="23" t="s">
        <v>34</v>
      </c>
      <c r="P16" s="23" t="s">
        <v>34</v>
      </c>
      <c r="Q16" s="23" t="s">
        <v>34</v>
      </c>
      <c r="R16" s="24">
        <v>14</v>
      </c>
      <c r="S16" s="31">
        <f t="shared" si="0"/>
        <v>342</v>
      </c>
      <c r="T16" s="33">
        <v>1</v>
      </c>
      <c r="U16" s="2"/>
      <c r="V16" s="31">
        <v>328</v>
      </c>
      <c r="W16" s="2"/>
      <c r="X16" s="2"/>
      <c r="Y16" s="2"/>
      <c r="Z16" s="2"/>
    </row>
    <row r="17" spans="1:27" s="20" customFormat="1" ht="59.25" customHeight="1" x14ac:dyDescent="0.2">
      <c r="A17" s="102"/>
      <c r="B17" s="12">
        <v>15</v>
      </c>
      <c r="C17" s="11" t="s">
        <v>132</v>
      </c>
      <c r="D17" s="13" t="s">
        <v>133</v>
      </c>
      <c r="E17" s="13" t="s">
        <v>134</v>
      </c>
      <c r="F17" s="25" t="s">
        <v>135</v>
      </c>
      <c r="G17" s="14" t="s">
        <v>136</v>
      </c>
      <c r="H17" s="12" t="s">
        <v>137</v>
      </c>
      <c r="I17" s="26" t="s">
        <v>138</v>
      </c>
      <c r="J17" s="11" t="s">
        <v>139</v>
      </c>
      <c r="K17" s="11" t="s">
        <v>140</v>
      </c>
      <c r="L17" s="95"/>
      <c r="M17" s="96"/>
      <c r="N17" s="11" t="s">
        <v>33</v>
      </c>
      <c r="O17" s="23" t="s">
        <v>34</v>
      </c>
      <c r="P17" s="23" t="s">
        <v>34</v>
      </c>
      <c r="Q17" s="23" t="s">
        <v>34</v>
      </c>
      <c r="R17" s="24">
        <v>192</v>
      </c>
      <c r="S17" s="31">
        <f t="shared" si="0"/>
        <v>2189</v>
      </c>
      <c r="T17" s="33">
        <v>1</v>
      </c>
      <c r="U17" s="2"/>
      <c r="V17" s="31">
        <v>1997</v>
      </c>
      <c r="W17" s="2"/>
      <c r="X17" s="2"/>
      <c r="Y17" s="2"/>
      <c r="Z17" s="2"/>
    </row>
    <row r="18" spans="1:27" s="20" customFormat="1" ht="59.25" customHeight="1" x14ac:dyDescent="0.2">
      <c r="A18" s="102"/>
      <c r="B18" s="12">
        <v>16</v>
      </c>
      <c r="C18" s="11" t="s">
        <v>141</v>
      </c>
      <c r="D18" s="13" t="s">
        <v>142</v>
      </c>
      <c r="E18" s="13" t="s">
        <v>143</v>
      </c>
      <c r="F18" s="25" t="s">
        <v>144</v>
      </c>
      <c r="G18" s="13" t="s">
        <v>145</v>
      </c>
      <c r="H18" s="12" t="s">
        <v>146</v>
      </c>
      <c r="I18" s="40" t="s">
        <v>147</v>
      </c>
      <c r="J18" s="11" t="s">
        <v>148</v>
      </c>
      <c r="K18" s="12" t="s">
        <v>91</v>
      </c>
      <c r="L18" s="95"/>
      <c r="M18" s="96"/>
      <c r="N18" s="11" t="s">
        <v>33</v>
      </c>
      <c r="O18" s="23" t="s">
        <v>34</v>
      </c>
      <c r="P18" s="23" t="s">
        <v>34</v>
      </c>
      <c r="Q18" s="23" t="s">
        <v>34</v>
      </c>
      <c r="R18" s="31">
        <v>103</v>
      </c>
      <c r="S18" s="31">
        <f t="shared" si="0"/>
        <v>2259</v>
      </c>
      <c r="T18" s="33">
        <v>1</v>
      </c>
      <c r="U18" s="2"/>
      <c r="V18" s="31">
        <v>2156</v>
      </c>
      <c r="W18" s="2"/>
      <c r="X18" s="2"/>
      <c r="Y18" s="2"/>
      <c r="Z18" s="2"/>
    </row>
    <row r="19" spans="1:27" s="20" customFormat="1" ht="95.25" customHeight="1" x14ac:dyDescent="0.2">
      <c r="A19" s="102"/>
      <c r="B19" s="12">
        <v>20</v>
      </c>
      <c r="C19" s="12" t="s">
        <v>149</v>
      </c>
      <c r="D19" s="13" t="s">
        <v>150</v>
      </c>
      <c r="E19" s="13" t="s">
        <v>151</v>
      </c>
      <c r="F19" s="41" t="s">
        <v>152</v>
      </c>
      <c r="G19" s="14" t="s">
        <v>153</v>
      </c>
      <c r="H19" s="11" t="s">
        <v>154</v>
      </c>
      <c r="I19" s="40" t="s">
        <v>51</v>
      </c>
      <c r="J19" s="11" t="s">
        <v>155</v>
      </c>
      <c r="K19" s="11" t="s">
        <v>140</v>
      </c>
      <c r="L19" s="95"/>
      <c r="M19" s="96"/>
      <c r="N19" s="12" t="s">
        <v>33</v>
      </c>
      <c r="O19" s="23" t="s">
        <v>34</v>
      </c>
      <c r="P19" s="23" t="s">
        <v>34</v>
      </c>
      <c r="Q19" s="23" t="s">
        <v>34</v>
      </c>
      <c r="R19" s="42">
        <v>136</v>
      </c>
      <c r="S19" s="31">
        <f t="shared" si="0"/>
        <v>3439</v>
      </c>
      <c r="T19" s="33">
        <v>1</v>
      </c>
      <c r="U19" s="2"/>
      <c r="V19" s="31">
        <v>3303</v>
      </c>
      <c r="W19" s="2"/>
      <c r="X19" s="2"/>
      <c r="Y19" s="2"/>
      <c r="Z19" s="2"/>
    </row>
    <row r="20" spans="1:27" s="20" customFormat="1" ht="48.75" customHeight="1" x14ac:dyDescent="0.2">
      <c r="A20" s="102"/>
      <c r="B20" s="12">
        <v>21</v>
      </c>
      <c r="C20" s="12" t="s">
        <v>156</v>
      </c>
      <c r="D20" s="13" t="s">
        <v>157</v>
      </c>
      <c r="E20" s="13" t="s">
        <v>158</v>
      </c>
      <c r="F20" s="39" t="s">
        <v>159</v>
      </c>
      <c r="G20" s="14" t="s">
        <v>160</v>
      </c>
      <c r="H20" s="12" t="s">
        <v>161</v>
      </c>
      <c r="I20" s="26" t="s">
        <v>51</v>
      </c>
      <c r="J20" s="11" t="s">
        <v>162</v>
      </c>
      <c r="K20" s="11" t="s">
        <v>163</v>
      </c>
      <c r="L20" s="95"/>
      <c r="M20" s="96"/>
      <c r="N20" s="11" t="s">
        <v>164</v>
      </c>
      <c r="O20" s="23" t="s">
        <v>34</v>
      </c>
      <c r="P20" s="23" t="s">
        <v>34</v>
      </c>
      <c r="Q20" s="23" t="s">
        <v>34</v>
      </c>
      <c r="R20" s="42">
        <v>191</v>
      </c>
      <c r="S20" s="31">
        <f t="shared" si="0"/>
        <v>1742</v>
      </c>
      <c r="T20" s="33">
        <v>1</v>
      </c>
      <c r="U20" s="2"/>
      <c r="V20" s="31">
        <v>1551</v>
      </c>
      <c r="W20" s="2"/>
      <c r="X20" s="2"/>
      <c r="Y20" s="2"/>
      <c r="Z20" s="2"/>
    </row>
    <row r="21" spans="1:27" s="20" customFormat="1" ht="95.25" customHeight="1" x14ac:dyDescent="0.2">
      <c r="A21" s="102"/>
      <c r="B21" s="12">
        <v>22</v>
      </c>
      <c r="C21" s="43" t="s">
        <v>165</v>
      </c>
      <c r="D21" s="44" t="s">
        <v>166</v>
      </c>
      <c r="E21" s="45" t="s">
        <v>167</v>
      </c>
      <c r="F21" s="46" t="s">
        <v>168</v>
      </c>
      <c r="G21" s="46" t="s">
        <v>169</v>
      </c>
      <c r="H21" s="47" t="s">
        <v>170</v>
      </c>
      <c r="I21" s="48" t="s">
        <v>51</v>
      </c>
      <c r="J21" s="48" t="s">
        <v>171</v>
      </c>
      <c r="K21" s="48" t="s">
        <v>44</v>
      </c>
      <c r="L21" s="95"/>
      <c r="M21" s="11"/>
      <c r="N21" s="43" t="s">
        <v>164</v>
      </c>
      <c r="O21" s="49" t="s">
        <v>34</v>
      </c>
      <c r="P21" s="49" t="s">
        <v>34</v>
      </c>
      <c r="Q21" s="49" t="s">
        <v>34</v>
      </c>
      <c r="R21" s="50">
        <v>96</v>
      </c>
      <c r="S21" s="50">
        <f>+R21+'[1]FEBRERO 2023'!S21</f>
        <v>261</v>
      </c>
      <c r="T21" s="51"/>
      <c r="U21" s="2"/>
      <c r="V21" s="2"/>
      <c r="W21" s="2"/>
      <c r="X21" s="2"/>
      <c r="Y21" s="2"/>
      <c r="Z21" s="2"/>
    </row>
    <row r="22" spans="1:27" s="20" customFormat="1" ht="95.25" customHeight="1" x14ac:dyDescent="0.2">
      <c r="A22" s="102"/>
      <c r="B22" s="12">
        <v>23</v>
      </c>
      <c r="C22" s="43" t="s">
        <v>172</v>
      </c>
      <c r="D22" s="44" t="s">
        <v>173</v>
      </c>
      <c r="E22" s="45" t="s">
        <v>174</v>
      </c>
      <c r="F22" s="52" t="s">
        <v>168</v>
      </c>
      <c r="G22" s="52" t="s">
        <v>175</v>
      </c>
      <c r="H22" s="47" t="s">
        <v>176</v>
      </c>
      <c r="I22" s="53" t="s">
        <v>51</v>
      </c>
      <c r="J22" s="43" t="s">
        <v>177</v>
      </c>
      <c r="K22" s="43" t="s">
        <v>178</v>
      </c>
      <c r="L22" s="95"/>
      <c r="M22" s="11"/>
      <c r="N22" s="43" t="s">
        <v>164</v>
      </c>
      <c r="O22" s="49" t="s">
        <v>34</v>
      </c>
      <c r="P22" s="49" t="s">
        <v>34</v>
      </c>
      <c r="Q22" s="49" t="s">
        <v>34</v>
      </c>
      <c r="R22" s="54">
        <v>47</v>
      </c>
      <c r="S22" s="50">
        <f>+R22+'[1]FEBRERO 2023'!S22</f>
        <v>126</v>
      </c>
      <c r="T22" s="51"/>
      <c r="U22" s="2"/>
      <c r="V22" s="2"/>
      <c r="W22" s="2"/>
      <c r="X22" s="2"/>
      <c r="Y22" s="2"/>
      <c r="Z22" s="2"/>
    </row>
    <row r="23" spans="1:27" s="20" customFormat="1" ht="95.25" customHeight="1" x14ac:dyDescent="0.2">
      <c r="A23" s="102"/>
      <c r="B23" s="12">
        <v>24</v>
      </c>
      <c r="C23" s="43" t="s">
        <v>179</v>
      </c>
      <c r="D23" s="44" t="s">
        <v>180</v>
      </c>
      <c r="E23" s="45" t="s">
        <v>174</v>
      </c>
      <c r="F23" s="55" t="s">
        <v>181</v>
      </c>
      <c r="G23" s="44" t="s">
        <v>182</v>
      </c>
      <c r="H23" s="47" t="s">
        <v>183</v>
      </c>
      <c r="I23" s="53" t="s">
        <v>51</v>
      </c>
      <c r="J23" s="43" t="s">
        <v>155</v>
      </c>
      <c r="K23" s="43" t="s">
        <v>184</v>
      </c>
      <c r="L23" s="95"/>
      <c r="M23" s="11"/>
      <c r="N23" s="43" t="s">
        <v>33</v>
      </c>
      <c r="O23" s="49" t="s">
        <v>34</v>
      </c>
      <c r="P23" s="49" t="s">
        <v>34</v>
      </c>
      <c r="Q23" s="49" t="s">
        <v>34</v>
      </c>
      <c r="R23" s="56">
        <v>1</v>
      </c>
      <c r="S23" s="50">
        <f>+R23+'[1]FEBRERO 2023'!S23</f>
        <v>2</v>
      </c>
      <c r="T23" s="57"/>
      <c r="U23" s="2"/>
      <c r="V23" s="2"/>
      <c r="W23" s="2"/>
      <c r="X23" s="2"/>
      <c r="Y23" s="2"/>
      <c r="Z23" s="2"/>
    </row>
    <row r="24" spans="1:27" s="20" customFormat="1" ht="95.25" customHeight="1" x14ac:dyDescent="0.2">
      <c r="A24" s="102"/>
      <c r="B24" s="12">
        <v>25</v>
      </c>
      <c r="C24" s="43" t="s">
        <v>185</v>
      </c>
      <c r="D24" s="44" t="s">
        <v>186</v>
      </c>
      <c r="E24" s="45" t="s">
        <v>187</v>
      </c>
      <c r="F24" s="55" t="s">
        <v>181</v>
      </c>
      <c r="G24" s="52" t="s">
        <v>188</v>
      </c>
      <c r="H24" s="47" t="s">
        <v>189</v>
      </c>
      <c r="I24" s="53" t="s">
        <v>51</v>
      </c>
      <c r="J24" s="43" t="s">
        <v>155</v>
      </c>
      <c r="K24" s="43" t="s">
        <v>178</v>
      </c>
      <c r="L24" s="95"/>
      <c r="M24" s="11"/>
      <c r="N24" s="43" t="s">
        <v>33</v>
      </c>
      <c r="O24" s="49" t="s">
        <v>34</v>
      </c>
      <c r="P24" s="49" t="s">
        <v>34</v>
      </c>
      <c r="Q24" s="49" t="s">
        <v>34</v>
      </c>
      <c r="R24" s="54">
        <v>83</v>
      </c>
      <c r="S24" s="50">
        <f>+R24+'[1]FEBRERO 2023'!S24</f>
        <v>241</v>
      </c>
      <c r="T24" s="51"/>
      <c r="U24" s="2"/>
      <c r="V24" s="2"/>
      <c r="W24" s="2"/>
      <c r="X24" s="2"/>
      <c r="Y24" s="2"/>
      <c r="Z24" s="2"/>
    </row>
    <row r="25" spans="1:27" s="20" customFormat="1" ht="59.25" customHeight="1" x14ac:dyDescent="0.2">
      <c r="A25" s="104" t="s">
        <v>190</v>
      </c>
      <c r="B25" s="12">
        <v>1</v>
      </c>
      <c r="C25" s="11" t="s">
        <v>191</v>
      </c>
      <c r="D25" s="13" t="s">
        <v>192</v>
      </c>
      <c r="E25" s="12" t="s">
        <v>193</v>
      </c>
      <c r="F25" s="13" t="s">
        <v>194</v>
      </c>
      <c r="G25" s="58" t="s">
        <v>195</v>
      </c>
      <c r="H25" s="12" t="s">
        <v>196</v>
      </c>
      <c r="I25" s="16" t="s">
        <v>51</v>
      </c>
      <c r="J25" s="16" t="s">
        <v>197</v>
      </c>
      <c r="K25" s="16" t="s">
        <v>198</v>
      </c>
      <c r="L25" s="96" t="s">
        <v>199</v>
      </c>
      <c r="M25" s="106" t="s">
        <v>200</v>
      </c>
      <c r="N25" s="59"/>
      <c r="O25" s="16" t="s">
        <v>60</v>
      </c>
      <c r="P25" s="60" t="s">
        <v>201</v>
      </c>
      <c r="Q25" s="30" t="s">
        <v>34</v>
      </c>
      <c r="R25" s="24">
        <v>573</v>
      </c>
      <c r="S25" s="24">
        <v>1717</v>
      </c>
      <c r="T25" s="33">
        <v>1</v>
      </c>
      <c r="U25" s="107"/>
      <c r="V25" s="2"/>
      <c r="W25" s="2"/>
      <c r="X25" s="2"/>
      <c r="Y25" s="2"/>
      <c r="Z25" s="2"/>
    </row>
    <row r="26" spans="1:27" s="20" customFormat="1" ht="55.5" customHeight="1" x14ac:dyDescent="0.2">
      <c r="A26" s="105"/>
      <c r="B26" s="12">
        <v>2</v>
      </c>
      <c r="C26" s="16" t="s">
        <v>202</v>
      </c>
      <c r="D26" s="11" t="s">
        <v>203</v>
      </c>
      <c r="E26" s="11" t="s">
        <v>204</v>
      </c>
      <c r="F26" s="11" t="s">
        <v>205</v>
      </c>
      <c r="G26" s="21" t="s">
        <v>206</v>
      </c>
      <c r="H26" s="12" t="s">
        <v>207</v>
      </c>
      <c r="I26" s="16" t="s">
        <v>51</v>
      </c>
      <c r="J26" s="16" t="s">
        <v>208</v>
      </c>
      <c r="K26" s="11" t="s">
        <v>30</v>
      </c>
      <c r="L26" s="96"/>
      <c r="M26" s="106"/>
      <c r="N26" s="11"/>
      <c r="O26" s="16" t="s">
        <v>60</v>
      </c>
      <c r="P26" s="62" t="s">
        <v>34</v>
      </c>
      <c r="Q26" s="62" t="s">
        <v>34</v>
      </c>
      <c r="R26" s="63">
        <v>123</v>
      </c>
      <c r="S26" s="63">
        <v>245</v>
      </c>
      <c r="T26" s="33">
        <v>1</v>
      </c>
      <c r="U26" s="107"/>
      <c r="V26" s="2"/>
      <c r="W26" s="2"/>
      <c r="X26" s="2"/>
      <c r="Y26" s="2"/>
      <c r="Z26" s="2"/>
    </row>
    <row r="27" spans="1:27" s="20" customFormat="1" ht="55.5" customHeight="1" x14ac:dyDescent="0.2">
      <c r="A27" s="105"/>
      <c r="B27" s="64"/>
      <c r="C27" s="65" t="s">
        <v>209</v>
      </c>
      <c r="D27" s="66" t="s">
        <v>210</v>
      </c>
      <c r="E27" s="13" t="s">
        <v>211</v>
      </c>
      <c r="F27" s="13" t="s">
        <v>212</v>
      </c>
      <c r="G27" s="14" t="s">
        <v>213</v>
      </c>
      <c r="H27" s="12" t="s">
        <v>214</v>
      </c>
      <c r="I27" s="12" t="s">
        <v>215</v>
      </c>
      <c r="J27" s="12" t="s">
        <v>216</v>
      </c>
      <c r="K27" s="12" t="s">
        <v>217</v>
      </c>
      <c r="L27" s="67"/>
      <c r="M27" s="68"/>
      <c r="N27" s="108"/>
      <c r="O27" s="23" t="s">
        <v>34</v>
      </c>
      <c r="P27" s="23" t="s">
        <v>34</v>
      </c>
      <c r="Q27" s="23" t="s">
        <v>34</v>
      </c>
      <c r="R27" s="24">
        <v>192</v>
      </c>
      <c r="S27" s="24">
        <v>635</v>
      </c>
      <c r="T27" s="33">
        <v>1</v>
      </c>
      <c r="U27" s="61"/>
      <c r="V27" s="2"/>
      <c r="W27" s="2"/>
      <c r="X27" s="2"/>
      <c r="Y27" s="2"/>
      <c r="Z27" s="2"/>
    </row>
    <row r="28" spans="1:27" s="20" customFormat="1" ht="55.5" customHeight="1" x14ac:dyDescent="0.2">
      <c r="A28" s="105"/>
      <c r="B28" s="64"/>
      <c r="C28" s="65" t="s">
        <v>218</v>
      </c>
      <c r="D28" s="66" t="s">
        <v>219</v>
      </c>
      <c r="E28" s="13" t="s">
        <v>220</v>
      </c>
      <c r="F28" s="14" t="s">
        <v>221</v>
      </c>
      <c r="G28" s="14" t="s">
        <v>222</v>
      </c>
      <c r="H28" s="12" t="s">
        <v>223</v>
      </c>
      <c r="I28" s="12" t="s">
        <v>224</v>
      </c>
      <c r="J28" s="12" t="s">
        <v>225</v>
      </c>
      <c r="K28" s="12" t="s">
        <v>91</v>
      </c>
      <c r="L28" s="67"/>
      <c r="M28" s="68"/>
      <c r="N28" s="109"/>
      <c r="O28" s="23" t="s">
        <v>34</v>
      </c>
      <c r="P28" s="23" t="s">
        <v>34</v>
      </c>
      <c r="Q28" s="23" t="s">
        <v>34</v>
      </c>
      <c r="R28" s="24">
        <v>0</v>
      </c>
      <c r="S28" s="24">
        <v>0</v>
      </c>
      <c r="T28" s="33">
        <v>1</v>
      </c>
      <c r="U28" s="61"/>
      <c r="V28" s="2"/>
      <c r="W28" s="2"/>
      <c r="X28" s="2"/>
      <c r="Y28" s="2"/>
      <c r="Z28" s="2"/>
    </row>
    <row r="29" spans="1:27" s="20" customFormat="1" ht="55.5" customHeight="1" x14ac:dyDescent="0.2">
      <c r="A29" s="105"/>
      <c r="B29" s="64"/>
      <c r="C29" s="65" t="s">
        <v>226</v>
      </c>
      <c r="D29" s="66" t="s">
        <v>227</v>
      </c>
      <c r="E29" s="13" t="s">
        <v>228</v>
      </c>
      <c r="F29" s="69" t="s">
        <v>229</v>
      </c>
      <c r="G29" s="13" t="s">
        <v>230</v>
      </c>
      <c r="H29" s="12" t="s">
        <v>231</v>
      </c>
      <c r="I29" s="40" t="s">
        <v>232</v>
      </c>
      <c r="J29" s="12" t="s">
        <v>233</v>
      </c>
      <c r="K29" s="12" t="s">
        <v>91</v>
      </c>
      <c r="L29" s="67"/>
      <c r="M29" s="68"/>
      <c r="N29" s="109"/>
      <c r="O29" s="23" t="s">
        <v>34</v>
      </c>
      <c r="P29" s="23" t="s">
        <v>34</v>
      </c>
      <c r="Q29" s="23" t="s">
        <v>34</v>
      </c>
      <c r="R29" s="24">
        <v>5745</v>
      </c>
      <c r="S29" s="24">
        <v>13635</v>
      </c>
      <c r="T29" s="33">
        <v>1</v>
      </c>
      <c r="U29" s="61"/>
      <c r="V29" s="2"/>
      <c r="W29" s="2"/>
      <c r="X29" s="2"/>
      <c r="Y29" s="2"/>
      <c r="Z29" s="2"/>
    </row>
    <row r="30" spans="1:27" s="20" customFormat="1" ht="55.5" customHeight="1" x14ac:dyDescent="0.2">
      <c r="A30" s="105"/>
      <c r="B30" s="64">
        <v>3</v>
      </c>
      <c r="C30" s="70" t="s">
        <v>234</v>
      </c>
      <c r="D30" s="71" t="s">
        <v>235</v>
      </c>
      <c r="E30" s="13" t="s">
        <v>211</v>
      </c>
      <c r="F30" s="13" t="s">
        <v>212</v>
      </c>
      <c r="G30" s="14" t="s">
        <v>213</v>
      </c>
      <c r="H30" s="12" t="s">
        <v>214</v>
      </c>
      <c r="I30" s="12" t="s">
        <v>215</v>
      </c>
      <c r="J30" s="12" t="s">
        <v>216</v>
      </c>
      <c r="K30" s="12" t="s">
        <v>217</v>
      </c>
      <c r="L30" s="67"/>
      <c r="M30" s="68"/>
      <c r="N30" s="109"/>
      <c r="O30" s="23" t="s">
        <v>34</v>
      </c>
      <c r="P30" s="23" t="s">
        <v>34</v>
      </c>
      <c r="Q30" s="23" t="s">
        <v>34</v>
      </c>
      <c r="R30" s="18">
        <v>1294</v>
      </c>
      <c r="S30" s="18">
        <f>+R30+'[2]FEBRERO 2023'!S30</f>
        <v>3224</v>
      </c>
      <c r="T30" s="33">
        <v>1</v>
      </c>
      <c r="U30" s="61"/>
      <c r="V30" s="2"/>
      <c r="W30" s="2"/>
      <c r="X30" s="2"/>
      <c r="Y30" s="2"/>
      <c r="Z30" s="2"/>
    </row>
    <row r="31" spans="1:27" s="20" customFormat="1" ht="55.5" customHeight="1" x14ac:dyDescent="0.2">
      <c r="A31" s="105"/>
      <c r="B31" s="64">
        <v>4</v>
      </c>
      <c r="C31" s="71" t="s">
        <v>236</v>
      </c>
      <c r="D31" s="71" t="s">
        <v>237</v>
      </c>
      <c r="E31" s="13" t="s">
        <v>220</v>
      </c>
      <c r="F31" s="14" t="s">
        <v>221</v>
      </c>
      <c r="G31" s="14" t="s">
        <v>222</v>
      </c>
      <c r="H31" s="12" t="s">
        <v>223</v>
      </c>
      <c r="I31" s="12" t="s">
        <v>224</v>
      </c>
      <c r="J31" s="12" t="s">
        <v>225</v>
      </c>
      <c r="K31" s="12" t="s">
        <v>91</v>
      </c>
      <c r="L31" s="67"/>
      <c r="M31" s="68"/>
      <c r="N31" s="110"/>
      <c r="O31" s="23" t="s">
        <v>34</v>
      </c>
      <c r="P31" s="23" t="s">
        <v>34</v>
      </c>
      <c r="Q31" s="23" t="s">
        <v>34</v>
      </c>
      <c r="R31" s="18">
        <v>890</v>
      </c>
      <c r="S31" s="18">
        <f>+R31+'[2]FEBRERO 2023'!S31</f>
        <v>2102</v>
      </c>
      <c r="T31" s="33">
        <v>1</v>
      </c>
      <c r="U31" s="61"/>
      <c r="V31" s="2"/>
      <c r="W31" s="2"/>
      <c r="X31" s="2"/>
      <c r="Y31" s="2"/>
      <c r="Z31" s="2"/>
    </row>
    <row r="32" spans="1:27" ht="33" customHeight="1" x14ac:dyDescent="0.25">
      <c r="B32" s="88" t="s">
        <v>238</v>
      </c>
      <c r="C32" s="88"/>
      <c r="D32" s="88"/>
      <c r="E32" s="88"/>
      <c r="F32" s="88"/>
      <c r="G32" s="88"/>
      <c r="H32" s="89"/>
      <c r="I32" s="90"/>
      <c r="J32" s="90"/>
      <c r="K32" s="90"/>
      <c r="L32" s="90"/>
      <c r="M32" s="90"/>
      <c r="N32" s="90"/>
      <c r="O32" s="90"/>
      <c r="P32" s="90"/>
      <c r="Q32" s="90"/>
      <c r="R32" s="90"/>
      <c r="S32" s="90"/>
      <c r="T32" s="91"/>
      <c r="U32" s="72"/>
      <c r="V32" s="2"/>
      <c r="AA32"/>
    </row>
    <row r="33" spans="2:27" ht="26.25" customHeight="1" x14ac:dyDescent="0.25">
      <c r="B33" s="111" t="s">
        <v>239</v>
      </c>
      <c r="C33" s="112"/>
      <c r="D33" s="112"/>
      <c r="E33" s="112"/>
      <c r="F33" s="112"/>
      <c r="G33" s="113"/>
      <c r="H33" s="114" t="s">
        <v>250</v>
      </c>
      <c r="I33" s="115"/>
      <c r="J33" s="115"/>
      <c r="K33" s="115"/>
      <c r="L33" s="115"/>
      <c r="M33" s="115"/>
      <c r="N33" s="115"/>
      <c r="O33" s="115"/>
      <c r="P33" s="115"/>
      <c r="Q33" s="115"/>
      <c r="R33" s="115"/>
      <c r="S33" s="115"/>
      <c r="T33" s="116"/>
      <c r="U33" s="72"/>
      <c r="V33" s="2"/>
      <c r="AA33"/>
    </row>
    <row r="34" spans="2:27" s="3" customFormat="1" x14ac:dyDescent="0.25">
      <c r="B34" s="111" t="s">
        <v>240</v>
      </c>
      <c r="C34" s="112"/>
      <c r="D34" s="112"/>
      <c r="E34" s="112"/>
      <c r="F34" s="112"/>
      <c r="G34" s="113"/>
      <c r="H34" s="117" t="s">
        <v>241</v>
      </c>
      <c r="I34" s="118"/>
      <c r="J34" s="118"/>
      <c r="K34" s="118"/>
      <c r="L34" s="118"/>
      <c r="M34" s="118"/>
      <c r="N34" s="118"/>
      <c r="O34" s="118"/>
      <c r="P34" s="118"/>
      <c r="Q34" s="118"/>
      <c r="R34" s="118"/>
      <c r="S34" s="118"/>
      <c r="T34" s="119"/>
      <c r="U34" s="2"/>
      <c r="V34" s="2"/>
    </row>
    <row r="35" spans="2:27" s="3" customFormat="1" ht="16.5" customHeight="1" x14ac:dyDescent="0.25">
      <c r="B35" s="111" t="s">
        <v>242</v>
      </c>
      <c r="C35" s="112"/>
      <c r="D35" s="112"/>
      <c r="E35" s="112"/>
      <c r="F35" s="112"/>
      <c r="G35" s="113"/>
      <c r="H35" s="117" t="s">
        <v>243</v>
      </c>
      <c r="I35" s="118"/>
      <c r="J35" s="118"/>
      <c r="K35" s="118"/>
      <c r="L35" s="118"/>
      <c r="M35" s="118"/>
      <c r="N35" s="118"/>
      <c r="O35" s="118"/>
      <c r="P35" s="118"/>
      <c r="Q35" s="118"/>
      <c r="R35" s="118"/>
      <c r="S35" s="118"/>
      <c r="T35" s="119"/>
      <c r="U35" s="2"/>
      <c r="V35" s="2"/>
    </row>
    <row r="36" spans="2:27" s="3" customFormat="1" ht="31.5" customHeight="1" x14ac:dyDescent="0.25">
      <c r="B36" s="111" t="s">
        <v>244</v>
      </c>
      <c r="C36" s="112"/>
      <c r="D36" s="112"/>
      <c r="E36" s="112"/>
      <c r="F36" s="112"/>
      <c r="G36" s="113"/>
      <c r="H36" s="117" t="s">
        <v>245</v>
      </c>
      <c r="I36" s="118"/>
      <c r="J36" s="118"/>
      <c r="K36" s="118"/>
      <c r="L36" s="118"/>
      <c r="M36" s="118"/>
      <c r="N36" s="118"/>
      <c r="O36" s="118"/>
      <c r="P36" s="118"/>
      <c r="Q36" s="118"/>
      <c r="R36" s="118"/>
      <c r="S36" s="118"/>
      <c r="T36" s="119"/>
      <c r="U36" s="2"/>
      <c r="V36" s="2"/>
    </row>
    <row r="37" spans="2:27" s="3" customFormat="1" ht="24" customHeight="1" x14ac:dyDescent="0.25">
      <c r="B37" s="111" t="s">
        <v>246</v>
      </c>
      <c r="C37" s="112"/>
      <c r="D37" s="112"/>
      <c r="E37" s="112"/>
      <c r="F37" s="112"/>
      <c r="G37" s="113"/>
      <c r="H37" s="121" t="s">
        <v>247</v>
      </c>
      <c r="I37" s="122"/>
      <c r="J37" s="122"/>
      <c r="K37" s="122"/>
      <c r="L37" s="122"/>
      <c r="M37" s="122"/>
      <c r="N37" s="122"/>
      <c r="O37" s="122"/>
      <c r="P37" s="122"/>
      <c r="Q37" s="122"/>
      <c r="R37" s="122"/>
      <c r="S37" s="122"/>
      <c r="T37" s="123"/>
      <c r="U37" s="73"/>
      <c r="V37" s="73"/>
    </row>
    <row r="38" spans="2:27" s="3" customFormat="1" ht="26.25" customHeight="1" x14ac:dyDescent="0.25">
      <c r="B38" s="111" t="s">
        <v>248</v>
      </c>
      <c r="C38" s="112"/>
      <c r="D38" s="112"/>
      <c r="E38" s="112"/>
      <c r="F38" s="112"/>
      <c r="G38" s="113"/>
      <c r="H38" s="124">
        <v>2620473</v>
      </c>
      <c r="I38" s="125"/>
      <c r="J38" s="125"/>
      <c r="K38" s="125"/>
      <c r="L38" s="125"/>
      <c r="M38" s="125"/>
      <c r="N38" s="125"/>
      <c r="O38" s="125"/>
      <c r="P38" s="125"/>
      <c r="Q38" s="125"/>
      <c r="R38" s="125"/>
      <c r="S38" s="125"/>
      <c r="T38" s="126"/>
    </row>
    <row r="39" spans="2:27" s="3" customFormat="1" ht="15.75" x14ac:dyDescent="0.25">
      <c r="B39" s="74"/>
      <c r="C39" s="74"/>
      <c r="D39" s="74"/>
      <c r="E39" s="74"/>
      <c r="F39" s="74"/>
      <c r="G39" s="74"/>
      <c r="H39" s="74"/>
      <c r="I39" s="74"/>
      <c r="J39" s="74"/>
      <c r="K39" s="74"/>
      <c r="L39" s="74"/>
      <c r="M39" s="74"/>
      <c r="N39" s="74"/>
      <c r="O39" s="74"/>
      <c r="P39" s="74"/>
      <c r="Q39" s="74"/>
      <c r="R39" s="74"/>
      <c r="S39" s="74"/>
      <c r="T39" s="74"/>
    </row>
    <row r="40" spans="2:27" s="3" customFormat="1" ht="15.75" x14ac:dyDescent="0.25">
      <c r="B40" s="75"/>
      <c r="C40" s="75"/>
      <c r="D40" s="75"/>
      <c r="E40" s="75"/>
      <c r="F40" s="75"/>
      <c r="G40" s="75"/>
      <c r="H40" s="75"/>
      <c r="I40" s="75"/>
      <c r="J40" s="75"/>
      <c r="K40" s="75"/>
      <c r="L40" s="75"/>
      <c r="M40" s="75"/>
      <c r="N40" s="75"/>
      <c r="O40" s="75"/>
      <c r="P40" s="75"/>
      <c r="Q40" s="75"/>
      <c r="R40" s="75"/>
      <c r="S40" s="75"/>
      <c r="T40" s="76"/>
    </row>
    <row r="41" spans="2:27" s="3" customFormat="1" ht="15.75" x14ac:dyDescent="0.25">
      <c r="B41" s="75"/>
      <c r="C41" s="77"/>
      <c r="D41" s="75"/>
      <c r="E41" s="75"/>
      <c r="F41" s="75"/>
      <c r="G41" s="75"/>
      <c r="H41" s="75"/>
      <c r="I41" s="75"/>
      <c r="J41" s="75"/>
      <c r="K41" s="75"/>
      <c r="L41" s="75"/>
      <c r="M41" s="75"/>
      <c r="N41" s="75"/>
      <c r="O41" s="75"/>
      <c r="P41" s="75"/>
      <c r="Q41" s="75"/>
      <c r="R41" s="75"/>
      <c r="S41" s="75"/>
      <c r="T41" s="75"/>
    </row>
    <row r="42" spans="2:27" s="3" customFormat="1" ht="15.75" x14ac:dyDescent="0.25">
      <c r="B42" s="75"/>
      <c r="C42" s="78"/>
      <c r="D42" s="79"/>
      <c r="E42" s="79"/>
      <c r="F42" s="79"/>
      <c r="G42" s="79"/>
      <c r="H42" s="79"/>
      <c r="I42" s="79"/>
      <c r="J42" s="79"/>
      <c r="K42" s="79"/>
      <c r="L42" s="79"/>
      <c r="M42" s="79"/>
      <c r="N42" s="79"/>
      <c r="O42" s="79"/>
      <c r="P42" s="79"/>
      <c r="Q42" s="79"/>
      <c r="R42" s="79"/>
      <c r="S42" s="79"/>
      <c r="T42" s="79"/>
    </row>
    <row r="43" spans="2:27" s="3" customFormat="1" ht="15.75" x14ac:dyDescent="0.25">
      <c r="B43" s="75"/>
      <c r="C43" s="80"/>
      <c r="D43" s="81"/>
      <c r="E43" s="81"/>
      <c r="F43" s="81"/>
      <c r="G43" s="81"/>
      <c r="H43" s="81"/>
      <c r="I43" s="81"/>
      <c r="J43" s="81"/>
      <c r="K43" s="81"/>
      <c r="L43" s="81"/>
      <c r="M43" s="81"/>
      <c r="N43" s="81"/>
      <c r="O43" s="81"/>
      <c r="P43" s="81"/>
      <c r="Q43" s="81"/>
      <c r="R43" s="81"/>
      <c r="S43" s="81"/>
      <c r="T43" s="81"/>
    </row>
    <row r="44" spans="2:27" s="3" customFormat="1" x14ac:dyDescent="0.25"/>
    <row r="45" spans="2:27" s="3" customFormat="1" ht="23.25" x14ac:dyDescent="0.25">
      <c r="C45" s="82"/>
    </row>
    <row r="46" spans="2:27" s="3" customFormat="1" ht="23.25" x14ac:dyDescent="0.25">
      <c r="C46" s="120"/>
      <c r="D46" s="120"/>
      <c r="E46" s="120"/>
      <c r="F46" s="120"/>
      <c r="G46" s="120"/>
      <c r="H46" s="83"/>
      <c r="I46" s="83"/>
      <c r="J46" s="83"/>
      <c r="K46" s="84"/>
      <c r="L46" s="84"/>
      <c r="M46" s="84"/>
      <c r="N46" s="84"/>
      <c r="O46" s="84"/>
    </row>
    <row r="47" spans="2:27" s="3" customFormat="1" ht="17.25" x14ac:dyDescent="0.25">
      <c r="C47" s="85"/>
    </row>
    <row r="48" spans="2:27" s="3" customFormat="1" x14ac:dyDescent="0.25"/>
    <row r="49" s="3" customFormat="1" x14ac:dyDescent="0.25"/>
    <row r="50" s="3" customFormat="1" x14ac:dyDescent="0.25"/>
    <row r="51" s="3" customFormat="1" x14ac:dyDescent="0.25"/>
    <row r="52" s="3" customFormat="1" x14ac:dyDescent="0.25"/>
    <row r="53" s="3" customFormat="1" x14ac:dyDescent="0.25"/>
    <row r="54" s="3" customFormat="1" x14ac:dyDescent="0.25"/>
    <row r="55" s="3" customFormat="1" x14ac:dyDescent="0.25"/>
    <row r="56" s="3" customFormat="1" x14ac:dyDescent="0.25"/>
    <row r="57" s="3" customFormat="1" x14ac:dyDescent="0.25"/>
    <row r="58" s="3" customFormat="1" x14ac:dyDescent="0.25"/>
    <row r="59" s="3" customFormat="1" x14ac:dyDescent="0.25"/>
    <row r="60" s="3" customFormat="1" x14ac:dyDescent="0.25"/>
    <row r="61" s="3" customFormat="1" x14ac:dyDescent="0.25"/>
    <row r="62" s="3" customFormat="1" x14ac:dyDescent="0.25"/>
    <row r="63" s="3" customFormat="1" x14ac:dyDescent="0.25"/>
    <row r="64" s="3" customFormat="1" x14ac:dyDescent="0.25"/>
    <row r="65" spans="4:7" s="3" customFormat="1" ht="18" x14ac:dyDescent="0.25">
      <c r="D65" s="86"/>
      <c r="E65" s="86"/>
      <c r="F65" s="86"/>
      <c r="G65" s="86"/>
    </row>
    <row r="66" spans="4:7" s="3" customFormat="1" x14ac:dyDescent="0.25"/>
    <row r="67" spans="4:7" s="3" customFormat="1" x14ac:dyDescent="0.25">
      <c r="D67" s="87" t="s">
        <v>249</v>
      </c>
    </row>
    <row r="68" spans="4:7" s="3" customFormat="1" x14ac:dyDescent="0.25"/>
    <row r="69" spans="4:7" s="3" customFormat="1" x14ac:dyDescent="0.25"/>
    <row r="70" spans="4:7" s="3" customFormat="1" x14ac:dyDescent="0.25"/>
    <row r="71" spans="4:7" s="3" customFormat="1" x14ac:dyDescent="0.25"/>
    <row r="72" spans="4:7" s="3" customFormat="1" x14ac:dyDescent="0.25"/>
    <row r="73" spans="4:7" s="3" customFormat="1" x14ac:dyDescent="0.25"/>
    <row r="74" spans="4:7" s="3" customFormat="1" x14ac:dyDescent="0.25"/>
    <row r="75" spans="4:7" s="3" customFormat="1" x14ac:dyDescent="0.25"/>
    <row r="76" spans="4:7" s="3" customFormat="1" x14ac:dyDescent="0.25"/>
    <row r="77" spans="4:7" s="3" customFormat="1" x14ac:dyDescent="0.25"/>
    <row r="78" spans="4:7" s="3" customFormat="1" x14ac:dyDescent="0.25"/>
    <row r="79" spans="4:7" s="3" customFormat="1" x14ac:dyDescent="0.25"/>
    <row r="80" spans="4:7" s="3" customFormat="1" x14ac:dyDescent="0.25"/>
    <row r="81" spans="2:20" s="3" customFormat="1" x14ac:dyDescent="0.25"/>
    <row r="82" spans="2:20" s="3" customFormat="1" x14ac:dyDescent="0.25"/>
    <row r="83" spans="2:20" s="3" customFormat="1" x14ac:dyDescent="0.25"/>
    <row r="84" spans="2:20" s="3" customFormat="1" x14ac:dyDescent="0.25"/>
    <row r="85" spans="2:20" s="3" customFormat="1" x14ac:dyDescent="0.25"/>
    <row r="86" spans="2:20" x14ac:dyDescent="0.25">
      <c r="B86" s="3"/>
      <c r="C86" s="3"/>
      <c r="D86" s="3"/>
      <c r="E86" s="3"/>
      <c r="F86" s="3"/>
      <c r="G86" s="3"/>
      <c r="H86" s="3"/>
      <c r="I86" s="3"/>
      <c r="J86" s="3"/>
      <c r="K86" s="3"/>
      <c r="L86" s="3"/>
      <c r="M86" s="3"/>
      <c r="N86" s="3"/>
      <c r="O86" s="3"/>
      <c r="P86" s="3"/>
      <c r="Q86" s="3"/>
      <c r="R86" s="3"/>
      <c r="S86" s="3"/>
      <c r="T86" s="3"/>
    </row>
    <row r="87" spans="2:20" x14ac:dyDescent="0.25">
      <c r="B87" s="3"/>
      <c r="C87" s="3"/>
      <c r="D87" s="3"/>
      <c r="E87" s="3"/>
      <c r="F87" s="3"/>
      <c r="G87" s="3"/>
      <c r="H87" s="3"/>
      <c r="I87" s="3"/>
      <c r="J87" s="3"/>
      <c r="K87" s="3"/>
      <c r="L87" s="3"/>
      <c r="M87" s="3"/>
      <c r="N87" s="3"/>
      <c r="O87" s="3"/>
      <c r="P87" s="3"/>
      <c r="Q87" s="3"/>
      <c r="R87" s="3"/>
      <c r="S87" s="3"/>
      <c r="T87" s="3"/>
    </row>
    <row r="88" spans="2:20" x14ac:dyDescent="0.25">
      <c r="B88" s="3"/>
      <c r="C88" s="3"/>
      <c r="D88" s="3"/>
      <c r="E88" s="3"/>
      <c r="F88" s="3"/>
      <c r="G88" s="3"/>
      <c r="H88" s="3"/>
      <c r="I88" s="3"/>
      <c r="J88" s="3"/>
      <c r="K88" s="3"/>
      <c r="L88" s="3"/>
      <c r="M88" s="3"/>
      <c r="N88" s="3"/>
      <c r="O88" s="3"/>
      <c r="P88" s="3"/>
      <c r="Q88" s="3"/>
      <c r="R88" s="3"/>
      <c r="S88" s="3"/>
      <c r="T88" s="3"/>
    </row>
    <row r="89" spans="2:20" x14ac:dyDescent="0.25">
      <c r="B89" s="3"/>
      <c r="C89" s="3"/>
      <c r="D89" s="3"/>
      <c r="E89" s="3"/>
      <c r="F89" s="3"/>
      <c r="G89" s="3"/>
      <c r="H89" s="3"/>
      <c r="I89" s="3"/>
      <c r="J89" s="3"/>
      <c r="K89" s="3"/>
      <c r="L89" s="3"/>
      <c r="M89" s="3"/>
      <c r="N89" s="3"/>
      <c r="O89" s="3"/>
      <c r="P89" s="3"/>
      <c r="Q89" s="3"/>
      <c r="R89" s="3"/>
      <c r="S89" s="3"/>
      <c r="T89" s="3"/>
    </row>
    <row r="90" spans="2:20" x14ac:dyDescent="0.25">
      <c r="B90" s="3"/>
      <c r="C90" s="3"/>
      <c r="D90" s="3"/>
      <c r="E90" s="3"/>
      <c r="F90" s="3"/>
      <c r="G90" s="3"/>
      <c r="H90" s="3"/>
      <c r="I90" s="3"/>
      <c r="J90" s="3"/>
      <c r="K90" s="3"/>
      <c r="L90" s="3"/>
      <c r="M90" s="3"/>
      <c r="N90" s="3"/>
      <c r="O90" s="3"/>
      <c r="P90" s="3"/>
      <c r="Q90" s="3"/>
      <c r="R90" s="3"/>
      <c r="S90" s="3"/>
      <c r="T90" s="3"/>
    </row>
  </sheetData>
  <mergeCells count="30">
    <mergeCell ref="B35:G35"/>
    <mergeCell ref="H35:T35"/>
    <mergeCell ref="C46:G46"/>
    <mergeCell ref="B36:G36"/>
    <mergeCell ref="H36:T36"/>
    <mergeCell ref="B37:G37"/>
    <mergeCell ref="H37:T37"/>
    <mergeCell ref="B38:G38"/>
    <mergeCell ref="H38:T38"/>
    <mergeCell ref="U25:U26"/>
    <mergeCell ref="N27:N31"/>
    <mergeCell ref="B33:G33"/>
    <mergeCell ref="H33:T33"/>
    <mergeCell ref="B34:G34"/>
    <mergeCell ref="H34:T34"/>
    <mergeCell ref="B32:G32"/>
    <mergeCell ref="H32:T32"/>
    <mergeCell ref="B1:T1"/>
    <mergeCell ref="B2:T2"/>
    <mergeCell ref="A3:B3"/>
    <mergeCell ref="L4:L24"/>
    <mergeCell ref="M4:M20"/>
    <mergeCell ref="A5:A7"/>
    <mergeCell ref="N7:N8"/>
    <mergeCell ref="A8:A24"/>
    <mergeCell ref="N9:N10"/>
    <mergeCell ref="N11:N12"/>
    <mergeCell ref="A25:A31"/>
    <mergeCell ref="L25:L26"/>
    <mergeCell ref="M25:M26"/>
  </mergeCells>
  <hyperlinks>
    <hyperlink ref="M4" r:id="rId1" display="www.adminsitrac" xr:uid="{5ED3D920-417C-4516-A922-D58B5A8A3EBD}"/>
    <hyperlink ref="H37" r:id="rId2" xr:uid="{52DF7D8E-F0C0-4BC0-98A8-37E67CF7631C}"/>
    <hyperlink ref="M25" r:id="rId3" xr:uid="{BD3AD919-97FC-42CD-8DB4-E92E267CD17F}"/>
    <hyperlink ref="Q7" r:id="rId4" display="http://www.administracionpublica.gob.ec/contáctenos/" xr:uid="{F7136063-A8BD-4F00-9905-2F2D2C1B8031}"/>
    <hyperlink ref="Q8" r:id="rId5" display="http://www.administracionpublica.gob.ec/contáctenos/" xr:uid="{F4116E86-1DD6-48F6-8958-EE686C862B5E}"/>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Bryan Jaramillo</dc:creator>
  <cp:lastModifiedBy>Gabriel Pazmiño</cp:lastModifiedBy>
  <dcterms:created xsi:type="dcterms:W3CDTF">2023-04-14T15:51:08Z</dcterms:created>
  <dcterms:modified xsi:type="dcterms:W3CDTF">2023-07-14T20:12:58Z</dcterms:modified>
</cp:coreProperties>
</file>