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8730" tabRatio="645"/>
  </bookViews>
  <sheets>
    <sheet name="LOTAIP" sheetId="16" r:id="rId1"/>
  </sheets>
  <definedNames>
    <definedName name="_xlnm.Print_Area" localSheetId="0">LOTAIP!$A$1:$F$27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 l="1"/>
  <c r="C10" i="16" l="1"/>
  <c r="E5" i="16" l="1"/>
  <c r="E6" i="16"/>
  <c r="E7" i="16"/>
  <c r="E8" i="16"/>
  <c r="E9" i="16"/>
  <c r="E14" i="16" l="1"/>
  <c r="E15" i="16"/>
  <c r="E16" i="16"/>
  <c r="E17" i="16"/>
  <c r="E13" i="16"/>
  <c r="B18" i="16" l="1"/>
  <c r="D18" i="16" s="1"/>
  <c r="B10" i="16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<sst xmlns="http://schemas.openxmlformats.org/spreadsheetml/2006/main" count="53" uniqueCount="32">
  <si>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</si>
  <si>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</si>
  <si>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</si>
  <si>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</si>
  <si>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</si>
  <si>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</si>
  <si>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</si>
  <si>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</si>
  <si>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</si>
  <si>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</si>
  <si>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</si>
  <si>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</si>
  <si>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</si>
  <si>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</si>
  <si>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</si>
  <si>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</si>
  <si>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</si>
  <si>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</si>
  <si>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</si>
  <si>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</si>
  <si>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</si>
  <si>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</si>
  <si>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</si>
  <si>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</si>
  <si>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</si>
  <si>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</si>
  <si>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</si>
  <si>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ING. ANGELA MACÍAS</t>
  </si>
  <si>
    <t>angelamacias@epam.gob.ec</t>
  </si>
  <si>
    <t>Monto total del presupuesto anual liquidado (ejercicio fiscal anterior) 2022</t>
  </si>
  <si>
    <t>BALANCE PRESUPUESTARIO DE EGRESOS DICIEMBRE 2022 EPAM.xlsx</t>
  </si>
  <si>
    <t>..\INFORME ENERO\01- CEDULAS PRESUPUESTARIAS DE EGRESOS ENERO 2023 EPAM.xlsx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</si>
</sst>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0" fontId="0" fillId="2" borderId="0" xfId="2" applyNumberFormat="1" applyFont="1" applyFill="1"/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7" xfId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INFORME%20ENERO\01-%20CEDULAS%20PRESUPUESTARIAS%20DE%20EGRESOS%20ENERO%202023%20EPAM.xlsx" TargetMode="External"/><Relationship Id="rId2" Type="http://schemas.openxmlformats.org/officeDocument/2006/relationships/hyperlink" Target="BALANCE%20PRESUPUESTARIO%20DE%20EGRESOS%20DICIEMBRE%202022%20EPAM.xlsx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topLeftCell="A4" zoomScale="90" zoomScaleNormal="90" workbookViewId="0">
      <selection activeCell="A19" sqref="A19:E20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48" t="s">
        <v>4</v>
      </c>
      <c r="B1" s="49"/>
      <c r="C1" s="49"/>
      <c r="D1" s="49"/>
      <c r="E1" s="49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48" t="s">
        <v>16</v>
      </c>
      <c r="B2" s="49"/>
      <c r="C2" s="49"/>
      <c r="D2" s="49"/>
      <c r="E2" s="49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31" t="s">
        <v>5</v>
      </c>
      <c r="B3" s="32"/>
      <c r="C3" s="32"/>
      <c r="D3" s="32"/>
      <c r="E3" s="32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19221694.871871322</v>
      </c>
      <c r="C5" s="20">
        <v>972168.22</v>
      </c>
      <c r="D5" s="4" t="s">
        <v>24</v>
      </c>
      <c r="E5" s="12">
        <f>C5/B5</f>
        <v>5.0576612857519306E-2</v>
      </c>
      <c r="F5" s="34" t="s">
        <v>31</v>
      </c>
      <c r="G5" s="1"/>
      <c r="I5" s="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1388217.33</v>
      </c>
      <c r="D6" s="4" t="s">
        <v>24</v>
      </c>
      <c r="E6" s="19" t="e">
        <f>C6/B6</f>
        <v>#DIV/0!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1399579.7</v>
      </c>
      <c r="D7" s="4" t="s">
        <v>24</v>
      </c>
      <c r="E7" s="12" t="e">
        <f>C7/B7</f>
        <v>#DIV/0!</v>
      </c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2313838.71</v>
      </c>
      <c r="C8" s="20">
        <v>3248</v>
      </c>
      <c r="D8" s="4" t="s">
        <v>24</v>
      </c>
      <c r="E8" s="12">
        <f>C8/B8</f>
        <v>1.4037279201712378E-3</v>
      </c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3247925.8200000003</v>
      </c>
      <c r="C9" s="21">
        <v>1221067.1499999999</v>
      </c>
      <c r="D9" s="4" t="s">
        <v>24</v>
      </c>
      <c r="E9" s="12">
        <f>C9/B9</f>
        <v>0.37595290584561436</v>
      </c>
      <c r="F9" s="3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24783459.401871324</v>
      </c>
      <c r="C10" s="11">
        <f>C5+C6+C7+C8+C9</f>
        <v>4984280.4000000004</v>
      </c>
      <c r="D10" s="37">
        <f>C10/B10</f>
        <v>0.20111318275541681</v>
      </c>
      <c r="E10" s="38"/>
      <c r="F10" s="3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31" t="s">
        <v>29</v>
      </c>
      <c r="B11" s="32"/>
      <c r="C11" s="32"/>
      <c r="D11" s="32"/>
      <c r="E11" s="32"/>
      <c r="F11" s="3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14886161.399999999</v>
      </c>
      <c r="C13" s="8">
        <v>5834763.8399999999</v>
      </c>
      <c r="D13" s="4" t="s">
        <v>24</v>
      </c>
      <c r="E13" s="12">
        <f>C13/B13</f>
        <v>0.39195892636230589</v>
      </c>
      <c r="F13" s="34" t="s">
        <v>30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9370911.1150000021</v>
      </c>
      <c r="D14" s="4" t="s">
        <v>24</v>
      </c>
      <c r="E14" s="12" t="e">
        <f t="shared" ref="E14:E17" si="0">C14/B14</f>
        <v>#DIV/0!</v>
      </c>
      <c r="F14" s="3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3287710.0100000007</v>
      </c>
      <c r="D15" s="4" t="s">
        <v>24</v>
      </c>
      <c r="E15" s="12" t="e">
        <f t="shared" si="0"/>
        <v>#DIV/0!</v>
      </c>
      <c r="F15" s="3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244.26</v>
      </c>
      <c r="C16" s="2">
        <v>30196.809999999998</v>
      </c>
      <c r="D16" s="4" t="s">
        <v>24</v>
      </c>
      <c r="E16" s="12">
        <f t="shared" si="0"/>
        <v>123.62568574469827</v>
      </c>
      <c r="F16" s="3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3132877.7700000009</v>
      </c>
      <c r="C17" s="2">
        <v>3459523.73</v>
      </c>
      <c r="D17" s="4" t="s">
        <v>24</v>
      </c>
      <c r="E17" s="12">
        <f t="shared" si="0"/>
        <v>1.1042638698285376</v>
      </c>
      <c r="F17" s="3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18019283.43</v>
      </c>
      <c r="C18" s="11">
        <f>C13+C14+C15+C16+C17</f>
        <v>21983105.505000003</v>
      </c>
      <c r="D18" s="37">
        <f>C18/B18</f>
        <v>1.2199766761202449</v>
      </c>
      <c r="E18" s="38"/>
      <c r="F18" s="3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9" t="s">
        <v>10</v>
      </c>
      <c r="B19" s="40"/>
      <c r="C19" s="40"/>
      <c r="D19" s="40"/>
      <c r="E19" s="41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42"/>
      <c r="B20" s="43"/>
      <c r="C20" s="43"/>
      <c r="D20" s="43"/>
      <c r="E20" s="44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45"/>
      <c r="B21" s="46"/>
      <c r="C21" s="46"/>
      <c r="D21" s="46"/>
      <c r="E21" s="46"/>
      <c r="F21" s="4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23" t="s">
        <v>0</v>
      </c>
      <c r="B22" s="24"/>
      <c r="C22" s="24"/>
      <c r="D22" s="24"/>
      <c r="E22" s="25">
        <v>44985</v>
      </c>
      <c r="F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23" t="s">
        <v>3</v>
      </c>
      <c r="B23" s="24"/>
      <c r="C23" s="24"/>
      <c r="D23" s="30"/>
      <c r="E23" s="29" t="s">
        <v>17</v>
      </c>
      <c r="F23" s="2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23" t="s">
        <v>19</v>
      </c>
      <c r="B24" s="24"/>
      <c r="C24" s="24"/>
      <c r="D24" s="24"/>
      <c r="E24" s="29" t="s">
        <v>25</v>
      </c>
      <c r="F24" s="2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23" t="s">
        <v>20</v>
      </c>
      <c r="B25" s="24"/>
      <c r="C25" s="24"/>
      <c r="D25" s="24"/>
      <c r="E25" s="29" t="s">
        <v>27</v>
      </c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23" t="s">
        <v>1</v>
      </c>
      <c r="B26" s="24"/>
      <c r="C26" s="24"/>
      <c r="D26" s="24"/>
      <c r="E26" s="27" t="s">
        <v>28</v>
      </c>
      <c r="F26" s="2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23" t="s">
        <v>2</v>
      </c>
      <c r="B27" s="24"/>
      <c r="C27" s="24"/>
      <c r="D27" s="24"/>
      <c r="E27" s="29" t="s">
        <v>26</v>
      </c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1:F1"/>
    <mergeCell ref="A2:F2"/>
    <mergeCell ref="A3:F3"/>
    <mergeCell ref="F5:F10"/>
    <mergeCell ref="D10:E10"/>
    <mergeCell ref="A11:F11"/>
    <mergeCell ref="F13:F18"/>
    <mergeCell ref="D18:E18"/>
    <mergeCell ref="A19:E20"/>
    <mergeCell ref="A21:F21"/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</mergeCells>
  <hyperlinks>
    <hyperlink ref="E26" r:id="rId1"/>
    <hyperlink ref="F13:F18" r:id="rId2" display="BALANCE PRESUPUESTARIO DE EGRESOS DICIEMBRE 2022 EPAM.xlsx"/>
    <hyperlink ref="F5:F10" r:id="rId3" display="..\INFORME ENERO\01- CEDULAS PRESUPUESTARIAS DE EGRESOS ENERO 2023 EPAM.xlsx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Angela Macias</cp:lastModifiedBy>
  <cp:lastPrinted>2020-02-27T16:53:03Z</cp:lastPrinted>
  <dcterms:created xsi:type="dcterms:W3CDTF">2011-04-20T17:22:00Z</dcterms:created>
  <dcterms:modified xsi:type="dcterms:W3CDTF">2023-03-21T19:30:18Z</dcterms:modified>
</cp:coreProperties>
</file>