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090" windowHeight="8445" activeTab="0"/>
  </bookViews>
  <sheets>
    <sheet name="NOVIEMBRE" sheetId="1" r:id="rId1"/>
    <sheet name="RESUMEN" sheetId="2" r:id="rId2"/>
  </sheets>
  <definedNames/>
  <calcPr fullCalcOnLoad="1"/>
</workbook>
</file>

<file path=xl/sharedStrings.xml><?xml version="1.0" encoding="utf-8"?>
<sst xmlns="http://schemas.openxmlformats.org/spreadsheetml/2006/main" count="70" uniqueCount="54">
  <si>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</si>
  <si>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</si>
  <si>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</si>
  <si>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</si>
  <si>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PERIODICIDAD DE ACTUALIZACIÓN DE LA INFORMACIÓN: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</si>
  <si>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</si>
  <si>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</si>
  <si>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</si>
  <si>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</si>
  <si>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</si>
  <si>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</si>
  <si>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</si>
  <si>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</si>
  <si>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TOTAL PASAJES AEREOS NACIONALES</t>
  </si>
  <si>
    <t>TOTAL PASAJES AEREOS INTERNACIONALES</t>
  </si>
  <si>
    <t>TOTAL GASTO COMBUSTIBLE</t>
  </si>
  <si>
    <t>TOTAL GASTOS VIATICOS Y MOVILIZACIONES</t>
  </si>
  <si>
    <t>LINK PARA DESCARGAR EL REPORTE DE GASTOS</t>
  </si>
  <si>
    <t>Informe de actividades y productos alcanzados con justificativos de movilización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</si>
  <si>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</si>
  <si>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</si>
  <si>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</si>
  <si>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TOTALES</t>
  </si>
  <si>
    <t>Valor del pasaje aéreos</t>
  </si>
  <si>
    <t>Valor del Viático</t>
  </si>
  <si>
    <t>TOTAL CAPACITACION</t>
  </si>
  <si>
    <t>Fecha de registro contable</t>
  </si>
  <si>
    <t>p</t>
  </si>
  <si>
    <t>DETALLE</t>
  </si>
  <si>
    <t>ENERO</t>
  </si>
  <si>
    <t>TOTAL</t>
  </si>
  <si>
    <t>Valor del viático al exterior</t>
  </si>
  <si>
    <t>Valor del pasaje aéreos al exterior</t>
  </si>
  <si>
    <t>(05) 2621-300 EXTENSIÓN 55</t>
  </si>
  <si>
    <t>TOTAL DE SERVICIOS DE CAPACITACION</t>
  </si>
  <si>
    <t>TOTAL REPOSICIONES PASAJES TERRESTRES, PEAJE, PARQUEO, TRANSPORTE  Y OTROS</t>
  </si>
  <si>
    <t>TOTAL REPOSICIONES PASAJES TERRESTRES, PEAJE, PARQUEO, TRANSPORTE Y OTROS</t>
  </si>
  <si>
    <t>TOTAL GASTOS COMBUSTIBLE</t>
  </si>
  <si>
    <t>FEBRERO</t>
  </si>
  <si>
    <t>MARZO</t>
  </si>
  <si>
    <t>ABRIL</t>
  </si>
  <si>
    <t>MAYO</t>
  </si>
  <si>
    <t>MENSUAL</t>
  </si>
  <si>
    <t>JUNIO</t>
  </si>
  <si>
    <t>JULIO</t>
  </si>
  <si>
    <t>AGOSTO</t>
  </si>
  <si>
    <t>SEPTIEMBRE</t>
  </si>
  <si>
    <t>OCTUBRE</t>
  </si>
  <si>
    <t>GERENTE DE RECURSOS DE GESTION FINANCIEROS</t>
  </si>
  <si>
    <t>NOVIEMBRE</t>
  </si>
  <si>
    <t>Periodo : Enero - Noviembre/2019</t>
  </si>
  <si>
    <t xml:space="preserve">
ECON.  JOHNNY JAVIER MACIAS PALMA</t>
  </si>
  <si>
    <t>johnnymacias@epam.gob.ec</t>
  </si>
  <si>
    <t>No hay registros contables de viaticios, subsistencias, pasajes, etc. En el mes enero/2022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</si>
</sst>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0.0"/>
    <numFmt numFmtId="182" formatCode="0.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mmm\-yyyy"/>
    <numFmt numFmtId="188" formatCode="#.##0.00"/>
    <numFmt numFmtId="189" formatCode="[$-300A]d\ &quot;de&quot;\ mmmm\ &quot;de&quot;\ yyyy"/>
    <numFmt numFmtId="190" formatCode="[$-300A]dddd\,\ d\ &quot;de&quot;\ mmmm\ &quot;de&quot;\ yyyy"/>
    <numFmt numFmtId="191" formatCode="&quot;$&quot;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9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u val="single"/>
      <sz val="9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4" fontId="50" fillId="34" borderId="11" xfId="0" applyNumberFormat="1" applyFont="1" applyFill="1" applyBorder="1" applyAlignment="1">
      <alignment horizontal="right" vertical="center" wrapText="1"/>
    </xf>
    <xf numFmtId="4" fontId="50" fillId="34" borderId="12" xfId="0" applyNumberFormat="1" applyFont="1" applyFill="1" applyBorder="1" applyAlignment="1">
      <alignment horizontal="right" vertical="center" wrapText="1"/>
    </xf>
    <xf numFmtId="0" fontId="48" fillId="0" borderId="13" xfId="0" applyFont="1" applyBorder="1" applyAlignment="1">
      <alignment horizontal="center" vertical="center"/>
    </xf>
    <xf numFmtId="0" fontId="50" fillId="34" borderId="14" xfId="0" applyFont="1" applyFill="1" applyBorder="1" applyAlignment="1">
      <alignment horizontal="left" vertical="center" wrapText="1"/>
    </xf>
    <xf numFmtId="4" fontId="50" fillId="34" borderId="15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4" fontId="51" fillId="35" borderId="10" xfId="0" applyNumberFormat="1" applyFont="1" applyFill="1" applyBorder="1" applyAlignment="1">
      <alignment horizontal="right" vertical="center" wrapText="1"/>
    </xf>
    <xf numFmtId="0" fontId="24" fillId="33" borderId="10" xfId="0" applyFont="1" applyFill="1" applyBorder="1" applyAlignment="1">
      <alignment horizontal="center" vertical="center" wrapText="1"/>
    </xf>
    <xf numFmtId="2" fontId="52" fillId="34" borderId="10" xfId="0" applyNumberFormat="1" applyFont="1" applyFill="1" applyBorder="1" applyAlignment="1">
      <alignment horizontal="right" vertical="center" wrapText="1"/>
    </xf>
    <xf numFmtId="4" fontId="51" fillId="34" borderId="10" xfId="0" applyNumberFormat="1" applyFont="1" applyFill="1" applyBorder="1" applyAlignment="1">
      <alignment horizontal="right" vertical="center" wrapText="1"/>
    </xf>
    <xf numFmtId="4" fontId="52" fillId="34" borderId="10" xfId="0" applyNumberFormat="1" applyFont="1" applyFill="1" applyBorder="1" applyAlignment="1">
      <alignment horizontal="right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left" vertical="center" wrapText="1"/>
    </xf>
    <xf numFmtId="0" fontId="48" fillId="0" borderId="17" xfId="0" applyFont="1" applyBorder="1" applyAlignment="1">
      <alignment horizontal="center" vertical="center"/>
    </xf>
    <xf numFmtId="4" fontId="50" fillId="34" borderId="18" xfId="0" applyNumberFormat="1" applyFont="1" applyFill="1" applyBorder="1" applyAlignment="1">
      <alignment horizontal="right" vertical="center" wrapText="1"/>
    </xf>
    <xf numFmtId="4" fontId="50" fillId="34" borderId="19" xfId="0" applyNumberFormat="1" applyFont="1" applyFill="1" applyBorder="1" applyAlignment="1">
      <alignment horizontal="right" vertical="center" wrapText="1"/>
    </xf>
    <xf numFmtId="4" fontId="50" fillId="34" borderId="20" xfId="0" applyNumberFormat="1" applyFont="1" applyFill="1" applyBorder="1" applyAlignment="1">
      <alignment horizontal="right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4" fontId="53" fillId="34" borderId="21" xfId="0" applyNumberFormat="1" applyFont="1" applyFill="1" applyBorder="1" applyAlignment="1">
      <alignment horizontal="right" vertical="center" wrapText="1"/>
    </xf>
    <xf numFmtId="4" fontId="53" fillId="34" borderId="22" xfId="0" applyNumberFormat="1" applyFont="1" applyFill="1" applyBorder="1" applyAlignment="1">
      <alignment horizontal="right" vertical="center" wrapText="1"/>
    </xf>
    <xf numFmtId="4" fontId="53" fillId="34" borderId="23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1" fillId="34" borderId="24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0" fillId="35" borderId="0" xfId="0" applyFill="1" applyAlignment="1">
      <alignment/>
    </xf>
    <xf numFmtId="44" fontId="26" fillId="0" borderId="10" xfId="51" applyNumberFormat="1" applyFont="1" applyFill="1" applyBorder="1" applyAlignment="1">
      <alignment horizontal="right" vertical="center" wrapText="1"/>
    </xf>
    <xf numFmtId="10" fontId="51" fillId="35" borderId="10" xfId="0" applyNumberFormat="1" applyFont="1" applyFill="1" applyBorder="1" applyAlignment="1">
      <alignment horizontal="right" vertical="center" wrapText="1"/>
    </xf>
    <xf numFmtId="10" fontId="51" fillId="35" borderId="25" xfId="0" applyNumberFormat="1" applyFont="1" applyFill="1" applyBorder="1" applyAlignment="1">
      <alignment horizontal="right" vertical="center" wrapText="1"/>
    </xf>
    <xf numFmtId="0" fontId="52" fillId="34" borderId="1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8" fillId="36" borderId="10" xfId="0" applyFont="1" applyFill="1" applyBorder="1" applyAlignment="1">
      <alignment horizontal="left" vertical="center" wrapText="1"/>
    </xf>
    <xf numFmtId="0" fontId="29" fillId="36" borderId="10" xfId="0" applyFont="1" applyFill="1" applyBorder="1" applyAlignment="1">
      <alignment horizontal="center" wrapText="1"/>
    </xf>
    <xf numFmtId="0" fontId="39" fillId="0" borderId="10" xfId="46" applyBorder="1" applyAlignment="1" applyProtection="1">
      <alignment horizontal="center" vertical="center" wrapText="1"/>
      <protection/>
    </xf>
    <xf numFmtId="0" fontId="54" fillId="0" borderId="10" xfId="46" applyFont="1" applyBorder="1" applyAlignment="1" applyProtection="1">
      <alignment horizontal="center" vertical="center" wrapText="1"/>
      <protection/>
    </xf>
    <xf numFmtId="0" fontId="39" fillId="0" borderId="26" xfId="46" applyBorder="1" applyAlignment="1" applyProtection="1">
      <alignment horizontal="center" vertical="center" wrapText="1"/>
      <protection/>
    </xf>
    <xf numFmtId="0" fontId="39" fillId="0" borderId="27" xfId="46" applyBorder="1" applyAlignment="1" applyProtection="1">
      <alignment horizontal="center" vertical="center" wrapText="1"/>
      <protection/>
    </xf>
    <xf numFmtId="0" fontId="39" fillId="0" borderId="28" xfId="46" applyBorder="1" applyAlignment="1" applyProtection="1">
      <alignment horizontal="center" vertical="center" wrapText="1"/>
      <protection/>
    </xf>
    <xf numFmtId="0" fontId="49" fillId="37" borderId="10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17" fontId="29" fillId="36" borderId="10" xfId="0" applyNumberFormat="1" applyFont="1" applyFill="1" applyBorder="1" applyAlignment="1">
      <alignment horizontal="center" vertical="center" wrapText="1"/>
    </xf>
    <xf numFmtId="0" fontId="29" fillId="36" borderId="10" xfId="0" applyFont="1" applyFill="1" applyBorder="1" applyAlignment="1">
      <alignment horizontal="center" vertical="center" wrapText="1"/>
    </xf>
    <xf numFmtId="0" fontId="39" fillId="34" borderId="24" xfId="46" applyFill="1" applyBorder="1" applyAlignment="1" applyProtection="1">
      <alignment horizontal="center" vertical="center" wrapText="1"/>
      <protection/>
    </xf>
    <xf numFmtId="0" fontId="51" fillId="34" borderId="24" xfId="0" applyFont="1" applyFill="1" applyBorder="1" applyAlignment="1">
      <alignment horizontal="center" vertical="center" wrapText="1"/>
    </xf>
    <xf numFmtId="0" fontId="51" fillId="34" borderId="28" xfId="0" applyFont="1" applyFill="1" applyBorder="1" applyAlignment="1">
      <alignment horizontal="center" vertical="center" wrapText="1"/>
    </xf>
    <xf numFmtId="14" fontId="29" fillId="36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left" vertical="center" wrapText="1"/>
    </xf>
    <xf numFmtId="0" fontId="53" fillId="34" borderId="30" xfId="0" applyFont="1" applyFill="1" applyBorder="1" applyAlignment="1">
      <alignment horizontal="left" vertical="center" wrapText="1"/>
    </xf>
    <xf numFmtId="0" fontId="53" fillId="34" borderId="16" xfId="0" applyFont="1" applyFill="1" applyBorder="1" applyAlignment="1">
      <alignment horizontal="left" vertical="center" wrapText="1"/>
    </xf>
    <xf numFmtId="0" fontId="48" fillId="0" borderId="3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50" fillId="34" borderId="31" xfId="0" applyFont="1" applyFill="1" applyBorder="1" applyAlignment="1">
      <alignment horizontal="left" vertical="center" wrapText="1"/>
    </xf>
    <xf numFmtId="0" fontId="50" fillId="34" borderId="32" xfId="0" applyFont="1" applyFill="1" applyBorder="1" applyAlignment="1">
      <alignment horizontal="left" vertical="center" wrapText="1"/>
    </xf>
    <xf numFmtId="0" fontId="50" fillId="34" borderId="14" xfId="0" applyFont="1" applyFill="1" applyBorder="1" applyAlignment="1">
      <alignment horizontal="left" vertical="center" wrapText="1"/>
    </xf>
    <xf numFmtId="0" fontId="50" fillId="34" borderId="18" xfId="0" applyFont="1" applyFill="1" applyBorder="1" applyAlignment="1">
      <alignment horizontal="left" vertical="center" wrapText="1"/>
    </xf>
    <xf numFmtId="0" fontId="50" fillId="34" borderId="33" xfId="0" applyFont="1" applyFill="1" applyBorder="1" applyAlignment="1">
      <alignment horizontal="left" vertical="center" wrapText="1"/>
    </xf>
    <xf numFmtId="0" fontId="50" fillId="34" borderId="20" xfId="0" applyFont="1" applyFill="1" applyBorder="1" applyAlignment="1">
      <alignment horizontal="left" vertical="center" wrapText="1"/>
    </xf>
    <xf numFmtId="0" fontId="49" fillId="37" borderId="34" xfId="0" applyFont="1" applyFill="1" applyBorder="1" applyAlignment="1">
      <alignment horizontal="center"/>
    </xf>
    <xf numFmtId="0" fontId="49" fillId="37" borderId="0" xfId="0" applyFont="1" applyFill="1" applyBorder="1" applyAlignment="1">
      <alignment horizontal="center"/>
    </xf>
    <xf numFmtId="0" fontId="49" fillId="37" borderId="34" xfId="0" applyFont="1" applyFill="1" applyBorder="1" applyAlignment="1">
      <alignment horizontal="center" vertical="center" wrapText="1"/>
    </xf>
    <xf numFmtId="0" fontId="49" fillId="37" borderId="0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left" vertical="center" wrapText="1"/>
    </xf>
    <xf numFmtId="0" fontId="50" fillId="34" borderId="35" xfId="0" applyFont="1" applyFill="1" applyBorder="1" applyAlignment="1">
      <alignment horizontal="left" vertical="center" wrapText="1"/>
    </xf>
    <xf numFmtId="0" fontId="50" fillId="34" borderId="36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hnnymacias@epam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G23" sqref="G23:J23"/>
    </sheetView>
  </sheetViews>
  <sheetFormatPr defaultColWidth="11.421875" defaultRowHeight="15" zeroHeight="1"/>
  <cols>
    <col min="1" max="1" width="30.140625" style="0" customWidth="1"/>
    <col min="2" max="2" width="16.7109375" style="0" customWidth="1"/>
    <col min="3" max="3" width="13.00390625" style="0" customWidth="1"/>
    <col min="4" max="5" width="10.57421875" style="0" customWidth="1"/>
    <col min="6" max="6" width="16.28125" style="0" customWidth="1"/>
    <col min="8" max="8" width="18.421875" style="0" customWidth="1"/>
    <col min="9" max="9" width="12.7109375" style="0" customWidth="1"/>
    <col min="10" max="10" width="16.00390625" style="0" customWidth="1"/>
  </cols>
  <sheetData>
    <row r="1" spans="1:10" ht="22.5" customHeight="1">
      <c r="A1" s="48" t="s">
        <v>6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2.5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26.25" customHeight="1">
      <c r="A3" s="49" t="s">
        <v>3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54" customHeight="1">
      <c r="A4" s="2" t="s">
        <v>9</v>
      </c>
      <c r="B4" s="2" t="s">
        <v>10</v>
      </c>
      <c r="C4" s="2" t="s">
        <v>7</v>
      </c>
      <c r="D4" s="2" t="s">
        <v>8</v>
      </c>
      <c r="E4" s="2" t="s">
        <v>26</v>
      </c>
      <c r="F4" s="2" t="s">
        <v>11</v>
      </c>
      <c r="G4" s="50" t="s">
        <v>18</v>
      </c>
      <c r="H4" s="50"/>
      <c r="I4" s="2" t="s">
        <v>24</v>
      </c>
      <c r="J4" s="2" t="s">
        <v>23</v>
      </c>
    </row>
    <row r="5" spans="1:10" s="9" customFormat="1" ht="54" customHeight="1">
      <c r="A5" s="29"/>
      <c r="B5" s="29"/>
      <c r="C5" s="15"/>
      <c r="D5" s="15"/>
      <c r="E5" s="15"/>
      <c r="F5" s="29"/>
      <c r="G5" s="51"/>
      <c r="H5" s="52"/>
      <c r="I5" s="35">
        <v>0</v>
      </c>
      <c r="J5" s="35">
        <v>0</v>
      </c>
    </row>
    <row r="6" spans="1:10" s="9" customFormat="1" ht="32.25" customHeight="1">
      <c r="A6" s="29"/>
      <c r="B6" s="29"/>
      <c r="C6" s="15"/>
      <c r="D6" s="15"/>
      <c r="E6" s="15"/>
      <c r="F6" s="29"/>
      <c r="G6" s="36" t="s">
        <v>22</v>
      </c>
      <c r="H6" s="37"/>
      <c r="I6" s="35">
        <v>0</v>
      </c>
      <c r="J6" s="35">
        <f>SUM(J5:J5)</f>
        <v>0</v>
      </c>
    </row>
    <row r="7" spans="1:10" s="9" customFormat="1" ht="45" customHeight="1">
      <c r="A7" s="11" t="s">
        <v>9</v>
      </c>
      <c r="B7" s="11" t="s">
        <v>10</v>
      </c>
      <c r="C7" s="11" t="s">
        <v>7</v>
      </c>
      <c r="D7" s="11" t="s">
        <v>8</v>
      </c>
      <c r="E7" s="11" t="s">
        <v>26</v>
      </c>
      <c r="F7" s="11" t="s">
        <v>11</v>
      </c>
      <c r="G7" s="60" t="s">
        <v>18</v>
      </c>
      <c r="H7" s="60"/>
      <c r="I7" s="11" t="s">
        <v>31</v>
      </c>
      <c r="J7" s="11" t="s">
        <v>32</v>
      </c>
    </row>
    <row r="8" spans="1:10" s="9" customFormat="1" ht="45" customHeight="1">
      <c r="A8" s="16"/>
      <c r="B8" s="16"/>
      <c r="C8" s="15"/>
      <c r="D8" s="15"/>
      <c r="E8" s="15"/>
      <c r="F8" s="16"/>
      <c r="G8" s="63"/>
      <c r="H8" s="63"/>
      <c r="I8" s="35">
        <v>0</v>
      </c>
      <c r="J8" s="35">
        <v>0</v>
      </c>
    </row>
    <row r="9" spans="1:10" ht="18.75" customHeight="1">
      <c r="A9" s="17"/>
      <c r="B9" s="17"/>
      <c r="C9" s="17"/>
      <c r="D9" s="17"/>
      <c r="E9" s="17"/>
      <c r="F9" s="17"/>
      <c r="G9" s="36" t="s">
        <v>22</v>
      </c>
      <c r="H9" s="37"/>
      <c r="I9" s="35">
        <f>SUM(I8:I8)</f>
        <v>0</v>
      </c>
      <c r="J9" s="35">
        <f>SUM(J8:J8)</f>
        <v>0</v>
      </c>
    </row>
    <row r="10" spans="1:10" ht="27.75" customHeight="1">
      <c r="A10" s="19" t="s">
        <v>19</v>
      </c>
      <c r="B10" s="19"/>
      <c r="C10" s="19"/>
      <c r="D10" s="19"/>
      <c r="E10" s="19"/>
      <c r="F10" s="10">
        <f>I6</f>
        <v>0</v>
      </c>
      <c r="G10" s="61" t="s">
        <v>17</v>
      </c>
      <c r="H10" s="62"/>
      <c r="I10" s="32"/>
      <c r="J10" s="45"/>
    </row>
    <row r="11" spans="1:10" ht="15">
      <c r="A11" s="38" t="s">
        <v>20</v>
      </c>
      <c r="B11" s="38"/>
      <c r="C11" s="38"/>
      <c r="D11" s="38"/>
      <c r="E11" s="19"/>
      <c r="F11" s="10">
        <f>I9</f>
        <v>0</v>
      </c>
      <c r="G11" s="61"/>
      <c r="H11" s="62"/>
      <c r="I11" s="55"/>
      <c r="J11" s="46"/>
    </row>
    <row r="12" spans="1:10" ht="15">
      <c r="A12" s="38" t="s">
        <v>13</v>
      </c>
      <c r="B12" s="38"/>
      <c r="C12" s="38"/>
      <c r="D12" s="38"/>
      <c r="E12" s="19"/>
      <c r="F12" s="13">
        <f>J6</f>
        <v>0</v>
      </c>
      <c r="G12" s="61"/>
      <c r="H12" s="62"/>
      <c r="I12" s="56"/>
      <c r="J12" s="46"/>
    </row>
    <row r="13" spans="1:10" ht="15">
      <c r="A13" s="38" t="s">
        <v>14</v>
      </c>
      <c r="B13" s="38"/>
      <c r="C13" s="38"/>
      <c r="D13" s="38"/>
      <c r="E13" s="19"/>
      <c r="F13" s="12">
        <f>J9</f>
        <v>0</v>
      </c>
      <c r="G13" s="61"/>
      <c r="H13" s="62"/>
      <c r="I13" s="56"/>
      <c r="J13" s="46"/>
    </row>
    <row r="14" spans="1:10" ht="15">
      <c r="A14" s="38" t="s">
        <v>15</v>
      </c>
      <c r="B14" s="38"/>
      <c r="C14" s="38"/>
      <c r="D14" s="38"/>
      <c r="E14" s="38"/>
      <c r="F14" s="12">
        <v>0</v>
      </c>
      <c r="G14" s="61"/>
      <c r="H14" s="62"/>
      <c r="I14" s="56"/>
      <c r="J14" s="46"/>
    </row>
    <row r="15" spans="1:10" ht="21" customHeight="1">
      <c r="A15" s="38" t="s">
        <v>35</v>
      </c>
      <c r="B15" s="38"/>
      <c r="C15" s="38"/>
      <c r="D15" s="38"/>
      <c r="E15" s="38"/>
      <c r="F15" s="12">
        <v>0</v>
      </c>
      <c r="G15" s="61"/>
      <c r="H15" s="62"/>
      <c r="I15" s="56"/>
      <c r="J15" s="46"/>
    </row>
    <row r="16" spans="1:10" s="9" customFormat="1" ht="18.75" customHeight="1">
      <c r="A16" s="38" t="s">
        <v>34</v>
      </c>
      <c r="B16" s="38"/>
      <c r="C16" s="38"/>
      <c r="D16" s="38"/>
      <c r="E16" s="38"/>
      <c r="F16" s="14">
        <v>0</v>
      </c>
      <c r="G16" s="61"/>
      <c r="H16" s="62"/>
      <c r="I16" s="56"/>
      <c r="J16" s="46"/>
    </row>
    <row r="17" spans="1:10" ht="18.75" customHeight="1">
      <c r="A17" s="59" t="s">
        <v>16</v>
      </c>
      <c r="B17" s="59"/>
      <c r="C17" s="59"/>
      <c r="D17" s="59"/>
      <c r="E17" s="59"/>
      <c r="F17" s="13">
        <f>SUM(F10:F16)</f>
        <v>0</v>
      </c>
      <c r="G17" s="61"/>
      <c r="H17" s="61"/>
      <c r="I17" s="57"/>
      <c r="J17" s="47"/>
    </row>
    <row r="18" spans="1:10" ht="16.5" customHeight="1">
      <c r="A18" s="41" t="s">
        <v>0</v>
      </c>
      <c r="B18" s="41"/>
      <c r="C18" s="41"/>
      <c r="D18" s="41"/>
      <c r="E18" s="41"/>
      <c r="F18" s="41"/>
      <c r="G18" s="58">
        <v>44957</v>
      </c>
      <c r="H18" s="54"/>
      <c r="I18" s="54"/>
      <c r="J18" s="54"/>
    </row>
    <row r="19" spans="1:10" ht="19.5" customHeight="1">
      <c r="A19" s="41" t="s">
        <v>4</v>
      </c>
      <c r="B19" s="41"/>
      <c r="C19" s="41"/>
      <c r="D19" s="41"/>
      <c r="E19" s="41"/>
      <c r="F19" s="41"/>
      <c r="G19" s="53" t="s">
        <v>42</v>
      </c>
      <c r="H19" s="54"/>
      <c r="I19" s="54"/>
      <c r="J19" s="54"/>
    </row>
    <row r="20" spans="1:10" ht="22.5" customHeight="1">
      <c r="A20" s="41" t="s">
        <v>5</v>
      </c>
      <c r="B20" s="41"/>
      <c r="C20" s="41"/>
      <c r="D20" s="41"/>
      <c r="E20" s="41"/>
      <c r="F20" s="41"/>
      <c r="G20" s="54" t="s">
        <v>48</v>
      </c>
      <c r="H20" s="54"/>
      <c r="I20" s="54"/>
      <c r="J20" s="54"/>
    </row>
    <row r="21" spans="1:10" ht="20.25" customHeight="1">
      <c r="A21" s="41" t="s">
        <v>12</v>
      </c>
      <c r="B21" s="41"/>
      <c r="C21" s="41"/>
      <c r="D21" s="41"/>
      <c r="E21" s="41"/>
      <c r="F21" s="41"/>
      <c r="G21" s="42" t="s">
        <v>51</v>
      </c>
      <c r="H21" s="42"/>
      <c r="I21" s="42"/>
      <c r="J21" s="42"/>
    </row>
    <row r="22" spans="1:10" ht="24.75" customHeight="1">
      <c r="A22" s="41" t="s">
        <v>1</v>
      </c>
      <c r="B22" s="41"/>
      <c r="C22" s="41"/>
      <c r="D22" s="41"/>
      <c r="E22" s="41"/>
      <c r="F22" s="41"/>
      <c r="G22" s="43" t="s">
        <v>52</v>
      </c>
      <c r="H22" s="44"/>
      <c r="I22" s="44"/>
      <c r="J22" s="44"/>
    </row>
    <row r="23" spans="1:10" ht="22.5" customHeight="1">
      <c r="A23" s="41" t="s">
        <v>2</v>
      </c>
      <c r="B23" s="41"/>
      <c r="C23" s="41"/>
      <c r="D23" s="41"/>
      <c r="E23" s="41"/>
      <c r="F23" s="41"/>
      <c r="G23" s="54" t="s">
        <v>33</v>
      </c>
      <c r="H23" s="54"/>
      <c r="I23" s="54"/>
      <c r="J23" s="54"/>
    </row>
    <row r="24" ht="15"/>
    <row r="25" spans="1:5" ht="15">
      <c r="A25" s="39"/>
      <c r="B25" s="40"/>
      <c r="C25" s="40"/>
      <c r="D25" s="40"/>
      <c r="E25" s="40"/>
    </row>
    <row r="26" spans="1:5" ht="15">
      <c r="A26" s="40"/>
      <c r="B26" s="40"/>
      <c r="C26" s="40"/>
      <c r="D26" s="40"/>
      <c r="E26" s="40"/>
    </row>
    <row r="27" spans="1:5" ht="15">
      <c r="A27" s="34" t="s">
        <v>53</v>
      </c>
      <c r="B27" s="31"/>
      <c r="C27" s="31"/>
      <c r="D27" s="31"/>
      <c r="E27" s="31"/>
    </row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</sheetData>
  <sheetProtection/>
  <mergeCells count="32">
    <mergeCell ref="G7:H7"/>
    <mergeCell ref="A23:F23"/>
    <mergeCell ref="G23:J23"/>
    <mergeCell ref="G10:H17"/>
    <mergeCell ref="G20:J20"/>
    <mergeCell ref="A19:F19"/>
    <mergeCell ref="A16:E16"/>
    <mergeCell ref="A11:D11"/>
    <mergeCell ref="G8:H8"/>
    <mergeCell ref="A18:F18"/>
    <mergeCell ref="G19:J19"/>
    <mergeCell ref="A21:F21"/>
    <mergeCell ref="I11:I17"/>
    <mergeCell ref="G18:J18"/>
    <mergeCell ref="A17:E17"/>
    <mergeCell ref="A15:E15"/>
    <mergeCell ref="A1:J1"/>
    <mergeCell ref="A2:J2"/>
    <mergeCell ref="A3:J3"/>
    <mergeCell ref="G4:H4"/>
    <mergeCell ref="G6:H6"/>
    <mergeCell ref="G5:H5"/>
    <mergeCell ref="G9:H9"/>
    <mergeCell ref="A14:E14"/>
    <mergeCell ref="A25:E26"/>
    <mergeCell ref="A22:F22"/>
    <mergeCell ref="A20:F20"/>
    <mergeCell ref="G21:J21"/>
    <mergeCell ref="G22:J22"/>
    <mergeCell ref="A13:D13"/>
    <mergeCell ref="J10:J17"/>
    <mergeCell ref="A12:D12"/>
  </mergeCells>
  <hyperlinks>
    <hyperlink ref="G22" r:id="rId1" display="johnnymacias@epam.gob.ec"/>
  </hyperlinks>
  <printOptions horizontalCentered="1" verticalCentered="1"/>
  <pageMargins left="0" right="0" top="1.3779527559055118" bottom="0" header="0" footer="0"/>
  <pageSetup horizontalDpi="600" verticalDpi="600" orientation="landscape" paperSize="9" scale="85" r:id="rId3"/>
  <headerFooter>
    <oddHeader>&amp;C&amp;G</oddHeader>
    <oddFooter>&amp;L&amp;P&amp;CEP-Aguas de Manta&amp;R&amp;F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F13" sqref="F13"/>
    </sheetView>
  </sheetViews>
  <sheetFormatPr defaultColWidth="11.421875" defaultRowHeight="15"/>
  <cols>
    <col min="1" max="1" width="7.140625" style="0" customWidth="1"/>
    <col min="2" max="2" width="10.00390625" style="0" customWidth="1"/>
    <col min="3" max="3" width="9.28125" style="0" customWidth="1"/>
    <col min="4" max="4" width="12.140625" style="0" customWidth="1"/>
    <col min="5" max="5" width="8.57421875" style="0" customWidth="1"/>
    <col min="6" max="6" width="10.57421875" style="9" customWidth="1"/>
    <col min="7" max="7" width="8.421875" style="9" customWidth="1"/>
    <col min="8" max="8" width="6.8515625" style="9" bestFit="1" customWidth="1"/>
    <col min="9" max="9" width="8.00390625" style="9" customWidth="1"/>
    <col min="10" max="10" width="8.28125" style="0" customWidth="1"/>
    <col min="11" max="11" width="7.8515625" style="9" customWidth="1"/>
    <col min="12" max="12" width="8.421875" style="9" customWidth="1"/>
    <col min="13" max="15" width="11.140625" style="9" customWidth="1"/>
    <col min="16" max="16" width="10.140625" style="0" customWidth="1"/>
  </cols>
  <sheetData>
    <row r="1" spans="1:16" ht="15.75" customHeight="1">
      <c r="A1" s="75" t="s">
        <v>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39.75" customHeight="1">
      <c r="A2" s="77" t="s">
        <v>21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5" ht="20.25" customHeight="1">
      <c r="A3" s="3" t="s">
        <v>27</v>
      </c>
      <c r="B3" s="3"/>
      <c r="C3" s="3"/>
      <c r="D3" s="3"/>
      <c r="E3" s="3"/>
      <c r="F3" s="3"/>
      <c r="G3" s="3" t="s">
        <v>39</v>
      </c>
      <c r="H3" s="3"/>
      <c r="I3" s="3"/>
      <c r="J3" s="3"/>
      <c r="K3" s="3"/>
      <c r="L3" s="3"/>
      <c r="M3" s="3"/>
      <c r="N3" s="3"/>
      <c r="O3" s="3"/>
    </row>
    <row r="4" spans="1:9" ht="15">
      <c r="A4" s="1" t="s">
        <v>50</v>
      </c>
      <c r="B4" s="1"/>
      <c r="C4" s="1"/>
      <c r="D4" s="1"/>
      <c r="E4" s="1"/>
      <c r="F4" s="1"/>
      <c r="G4" s="1"/>
      <c r="H4" s="1"/>
      <c r="I4" s="1"/>
    </row>
    <row r="5" spans="1:9" s="9" customFormat="1" ht="15.75" thickBot="1">
      <c r="A5" s="1"/>
      <c r="B5" s="1"/>
      <c r="C5" s="1"/>
      <c r="D5" s="1"/>
      <c r="E5" s="1"/>
      <c r="F5" s="1"/>
      <c r="G5" s="1"/>
      <c r="H5" s="1"/>
      <c r="I5" s="1"/>
    </row>
    <row r="6" spans="1:16" ht="27" customHeight="1" thickBot="1" thickTop="1">
      <c r="A6" s="67" t="s">
        <v>28</v>
      </c>
      <c r="B6" s="67"/>
      <c r="C6" s="67"/>
      <c r="D6" s="68"/>
      <c r="E6" s="18" t="s">
        <v>29</v>
      </c>
      <c r="F6" s="6" t="s">
        <v>38</v>
      </c>
      <c r="G6" s="6" t="s">
        <v>39</v>
      </c>
      <c r="H6" s="6" t="s">
        <v>40</v>
      </c>
      <c r="I6" s="20" t="s">
        <v>41</v>
      </c>
      <c r="J6" s="6" t="s">
        <v>43</v>
      </c>
      <c r="K6" s="24" t="s">
        <v>44</v>
      </c>
      <c r="L6" s="24" t="s">
        <v>45</v>
      </c>
      <c r="M6" s="25" t="s">
        <v>46</v>
      </c>
      <c r="N6" s="30" t="s">
        <v>47</v>
      </c>
      <c r="O6" s="33" t="s">
        <v>49</v>
      </c>
      <c r="P6" s="18" t="s">
        <v>30</v>
      </c>
    </row>
    <row r="7" spans="1:16" ht="21" customHeight="1" thickTop="1">
      <c r="A7" s="72" t="s">
        <v>19</v>
      </c>
      <c r="B7" s="73"/>
      <c r="C7" s="73"/>
      <c r="D7" s="74"/>
      <c r="E7" s="5">
        <v>289.49</v>
      </c>
      <c r="F7" s="5">
        <v>260</v>
      </c>
      <c r="G7" s="5">
        <v>120</v>
      </c>
      <c r="H7" s="5">
        <f>1711.16</f>
        <v>1711.16</v>
      </c>
      <c r="I7" s="21">
        <v>0</v>
      </c>
      <c r="J7" s="5">
        <v>0</v>
      </c>
      <c r="K7" s="5">
        <v>0</v>
      </c>
      <c r="L7" s="5">
        <v>0</v>
      </c>
      <c r="M7" s="5">
        <v>0</v>
      </c>
      <c r="N7" s="23">
        <v>112</v>
      </c>
      <c r="O7" s="23">
        <v>0</v>
      </c>
      <c r="P7" s="23">
        <f aca="true" t="shared" si="0" ref="P7:P13">SUM(E7:O7)</f>
        <v>2492.65</v>
      </c>
    </row>
    <row r="8" spans="1:16" ht="25.5" customHeight="1">
      <c r="A8" s="69" t="s">
        <v>20</v>
      </c>
      <c r="B8" s="70"/>
      <c r="C8" s="70"/>
      <c r="D8" s="71"/>
      <c r="E8" s="4">
        <v>0</v>
      </c>
      <c r="F8" s="5">
        <v>0</v>
      </c>
      <c r="G8" s="5">
        <v>0</v>
      </c>
      <c r="H8" s="5">
        <v>0</v>
      </c>
      <c r="I8" s="21">
        <v>0</v>
      </c>
      <c r="J8" s="5">
        <v>0</v>
      </c>
      <c r="K8" s="5">
        <v>0</v>
      </c>
      <c r="L8" s="5">
        <v>0</v>
      </c>
      <c r="N8" s="5">
        <v>0</v>
      </c>
      <c r="O8" s="23">
        <v>0</v>
      </c>
      <c r="P8" s="23">
        <f t="shared" si="0"/>
        <v>0</v>
      </c>
    </row>
    <row r="9" spans="1:16" ht="21" customHeight="1">
      <c r="A9" s="69" t="s">
        <v>13</v>
      </c>
      <c r="B9" s="70"/>
      <c r="C9" s="70"/>
      <c r="D9" s="71"/>
      <c r="E9" s="4">
        <v>332.98</v>
      </c>
      <c r="F9" s="5">
        <v>203.61</v>
      </c>
      <c r="G9" s="5">
        <v>707.94</v>
      </c>
      <c r="H9" s="5">
        <v>964.34</v>
      </c>
      <c r="I9" s="21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23">
        <v>0</v>
      </c>
      <c r="P9" s="23">
        <f t="shared" si="0"/>
        <v>2208.8700000000003</v>
      </c>
    </row>
    <row r="10" spans="1:16" ht="18" customHeight="1">
      <c r="A10" s="69" t="s">
        <v>14</v>
      </c>
      <c r="B10" s="70"/>
      <c r="C10" s="70"/>
      <c r="D10" s="71"/>
      <c r="E10" s="4">
        <v>0</v>
      </c>
      <c r="F10" s="5">
        <v>0</v>
      </c>
      <c r="G10" s="5">
        <v>0</v>
      </c>
      <c r="H10" s="5">
        <v>0</v>
      </c>
      <c r="I10" s="21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23">
        <v>0</v>
      </c>
      <c r="P10" s="23">
        <f t="shared" si="0"/>
        <v>0</v>
      </c>
    </row>
    <row r="11" spans="1:16" ht="21" customHeight="1">
      <c r="A11" s="69" t="s">
        <v>37</v>
      </c>
      <c r="B11" s="70"/>
      <c r="C11" s="70"/>
      <c r="D11" s="7"/>
      <c r="E11" s="4">
        <v>0</v>
      </c>
      <c r="F11" s="5">
        <v>0</v>
      </c>
      <c r="G11" s="5">
        <v>0</v>
      </c>
      <c r="H11" s="5">
        <v>0</v>
      </c>
      <c r="I11" s="21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23">
        <v>0</v>
      </c>
      <c r="P11" s="23">
        <f t="shared" si="0"/>
        <v>0</v>
      </c>
    </row>
    <row r="12" spans="1:16" ht="27.75" customHeight="1">
      <c r="A12" s="69" t="s">
        <v>36</v>
      </c>
      <c r="B12" s="70"/>
      <c r="C12" s="70"/>
      <c r="D12" s="71"/>
      <c r="E12" s="4">
        <v>28</v>
      </c>
      <c r="F12" s="5">
        <v>0</v>
      </c>
      <c r="G12" s="5">
        <v>0</v>
      </c>
      <c r="H12" s="5">
        <v>136</v>
      </c>
      <c r="I12" s="21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23">
        <v>0</v>
      </c>
      <c r="P12" s="23">
        <f t="shared" si="0"/>
        <v>164</v>
      </c>
    </row>
    <row r="13" spans="1:16" ht="30" customHeight="1" thickBot="1">
      <c r="A13" s="79" t="s">
        <v>25</v>
      </c>
      <c r="B13" s="80"/>
      <c r="C13" s="80"/>
      <c r="D13" s="81"/>
      <c r="E13" s="8">
        <v>420.28</v>
      </c>
      <c r="F13" s="8">
        <v>1306.8</v>
      </c>
      <c r="G13" s="8">
        <v>0</v>
      </c>
      <c r="H13" s="8">
        <v>0</v>
      </c>
      <c r="I13" s="22">
        <v>0</v>
      </c>
      <c r="J13" s="8">
        <v>0</v>
      </c>
      <c r="K13" s="8">
        <v>0</v>
      </c>
      <c r="L13" s="8">
        <v>0</v>
      </c>
      <c r="M13" s="8">
        <v>246.4</v>
      </c>
      <c r="N13" s="8">
        <v>0</v>
      </c>
      <c r="O13" s="8">
        <v>0</v>
      </c>
      <c r="P13" s="8">
        <f t="shared" si="0"/>
        <v>1973.48</v>
      </c>
    </row>
    <row r="14" spans="1:16" ht="28.5" customHeight="1" thickBot="1" thickTop="1">
      <c r="A14" s="64" t="s">
        <v>16</v>
      </c>
      <c r="B14" s="65"/>
      <c r="C14" s="65"/>
      <c r="D14" s="66"/>
      <c r="E14" s="26">
        <f>SUM(E7:E13)</f>
        <v>1070.75</v>
      </c>
      <c r="F14" s="26">
        <f aca="true" t="shared" si="1" ref="F14:O14">SUM(F7:F13)</f>
        <v>1770.4099999999999</v>
      </c>
      <c r="G14" s="26">
        <f t="shared" si="1"/>
        <v>827.94</v>
      </c>
      <c r="H14" s="26">
        <f t="shared" si="1"/>
        <v>2811.5</v>
      </c>
      <c r="I14" s="27">
        <f t="shared" si="1"/>
        <v>0</v>
      </c>
      <c r="J14" s="26">
        <f t="shared" si="1"/>
        <v>0</v>
      </c>
      <c r="K14" s="26">
        <f t="shared" si="1"/>
        <v>0</v>
      </c>
      <c r="L14" s="26">
        <f t="shared" si="1"/>
        <v>0</v>
      </c>
      <c r="M14" s="26">
        <f t="shared" si="1"/>
        <v>246.4</v>
      </c>
      <c r="N14" s="26">
        <f t="shared" si="1"/>
        <v>112</v>
      </c>
      <c r="O14" s="26">
        <f t="shared" si="1"/>
        <v>0</v>
      </c>
      <c r="P14" s="28">
        <f>SUM(P7:P13)</f>
        <v>6839</v>
      </c>
    </row>
    <row r="15" ht="15.75" thickTop="1"/>
  </sheetData>
  <sheetProtection/>
  <mergeCells count="11">
    <mergeCell ref="A13:D13"/>
    <mergeCell ref="A14:D14"/>
    <mergeCell ref="A6:D6"/>
    <mergeCell ref="A12:D12"/>
    <mergeCell ref="A11:C11"/>
    <mergeCell ref="A7:D7"/>
    <mergeCell ref="A1:P1"/>
    <mergeCell ref="A2:P2"/>
    <mergeCell ref="A8:D8"/>
    <mergeCell ref="A9:D9"/>
    <mergeCell ref="A10:D10"/>
  </mergeCells>
  <printOptions/>
  <pageMargins left="0.9055118110236221" right="0.7086614173228347" top="0.7480314960629921" bottom="0.9448818897637796" header="0.31496062992125984" footer="0.5118110236220472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Janeth</cp:lastModifiedBy>
  <cp:lastPrinted>2022-12-29T14:23:15Z</cp:lastPrinted>
  <dcterms:created xsi:type="dcterms:W3CDTF">2011-04-19T14:59:12Z</dcterms:created>
  <dcterms:modified xsi:type="dcterms:W3CDTF">2023-02-23T15:33:46Z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